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franco\Downloads\"/>
    </mc:Choice>
  </mc:AlternateContent>
  <xr:revisionPtr revIDLastSave="0" documentId="13_ncr:1_{597FFC5E-7D11-4CC2-8F5B-730325A156A3}" xr6:coauthVersionLast="47" xr6:coauthVersionMax="47" xr10:uidLastSave="{00000000-0000-0000-0000-000000000000}"/>
  <bookViews>
    <workbookView xWindow="1170" yWindow="1140" windowWidth="18120" windowHeight="15060" xr2:uid="{4E3CA3E3-F1C6-4F51-ACB1-929E2EABB5CA}"/>
  </bookViews>
  <sheets>
    <sheet name="JUN MIGUE_CAS" sheetId="1" r:id="rId1"/>
  </sheets>
  <definedNames>
    <definedName name="_xlnm.Print_Titles" localSheetId="0">'JUN MIGUE_CAS'!$1:$6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2" i="1" l="1"/>
  <c r="AP32" i="1"/>
  <c r="AR31" i="1"/>
  <c r="AP31" i="1"/>
  <c r="AR30" i="1"/>
  <c r="AP30" i="1"/>
  <c r="AR29" i="1"/>
  <c r="AP29" i="1"/>
  <c r="AR28" i="1"/>
  <c r="AN28" i="1"/>
  <c r="AL28" i="1"/>
  <c r="AJ28" i="1"/>
  <c r="AH28" i="1"/>
  <c r="AF28" i="1"/>
  <c r="AD28" i="1"/>
  <c r="AB28" i="1"/>
  <c r="Z28" i="1"/>
  <c r="X28" i="1"/>
  <c r="V28" i="1"/>
  <c r="T28" i="1"/>
  <c r="R28" i="1"/>
  <c r="P28" i="1"/>
  <c r="N28" i="1"/>
  <c r="L28" i="1"/>
  <c r="J28" i="1"/>
  <c r="H28" i="1"/>
  <c r="F28" i="1"/>
  <c r="D28" i="1"/>
  <c r="AR27" i="1"/>
  <c r="AN27" i="1"/>
  <c r="AL27" i="1"/>
  <c r="AJ27" i="1"/>
  <c r="AH27" i="1"/>
  <c r="AF27" i="1"/>
  <c r="AD27" i="1"/>
  <c r="AB27" i="1"/>
  <c r="Z27" i="1"/>
  <c r="X27" i="1"/>
  <c r="V27" i="1"/>
  <c r="T27" i="1"/>
  <c r="R27" i="1"/>
  <c r="P27" i="1"/>
  <c r="N27" i="1"/>
  <c r="L27" i="1"/>
  <c r="J27" i="1"/>
  <c r="H27" i="1"/>
  <c r="F27" i="1"/>
  <c r="D27" i="1"/>
  <c r="AR26" i="1"/>
  <c r="AN26" i="1"/>
  <c r="AL26" i="1"/>
  <c r="AJ26" i="1"/>
  <c r="AH26" i="1"/>
  <c r="AF26" i="1"/>
  <c r="AD26" i="1"/>
  <c r="AB26" i="1"/>
  <c r="Z26" i="1"/>
  <c r="X26" i="1"/>
  <c r="V26" i="1"/>
  <c r="T26" i="1"/>
  <c r="R26" i="1"/>
  <c r="P26" i="1"/>
  <c r="N26" i="1"/>
  <c r="L26" i="1"/>
  <c r="J26" i="1"/>
  <c r="H26" i="1"/>
  <c r="F26" i="1"/>
  <c r="D26" i="1"/>
  <c r="AR25" i="1"/>
  <c r="AN25" i="1"/>
  <c r="AL25" i="1"/>
  <c r="AJ25" i="1"/>
  <c r="AH25" i="1"/>
  <c r="AF25" i="1"/>
  <c r="AD25" i="1"/>
  <c r="AB25" i="1"/>
  <c r="Z25" i="1"/>
  <c r="X25" i="1"/>
  <c r="V25" i="1"/>
  <c r="T25" i="1"/>
  <c r="R25" i="1"/>
  <c r="P25" i="1"/>
  <c r="N25" i="1"/>
  <c r="L25" i="1"/>
  <c r="J25" i="1"/>
  <c r="H25" i="1"/>
  <c r="F25" i="1"/>
  <c r="D25" i="1"/>
  <c r="AR24" i="1"/>
  <c r="AN24" i="1"/>
  <c r="AL24" i="1"/>
  <c r="AJ24" i="1"/>
  <c r="AH24" i="1"/>
  <c r="AF24" i="1"/>
  <c r="AD24" i="1"/>
  <c r="AB24" i="1"/>
  <c r="Z24" i="1"/>
  <c r="X24" i="1"/>
  <c r="V24" i="1"/>
  <c r="T24" i="1"/>
  <c r="R24" i="1"/>
  <c r="P24" i="1"/>
  <c r="N24" i="1"/>
  <c r="L24" i="1"/>
  <c r="J24" i="1"/>
  <c r="H24" i="1"/>
  <c r="F24" i="1"/>
  <c r="D24" i="1"/>
  <c r="AR23" i="1"/>
  <c r="AN23" i="1"/>
  <c r="AL23" i="1"/>
  <c r="AJ23" i="1"/>
  <c r="AH23" i="1"/>
  <c r="AF23" i="1"/>
  <c r="AD23" i="1"/>
  <c r="AB23" i="1"/>
  <c r="Z23" i="1"/>
  <c r="X23" i="1"/>
  <c r="V23" i="1"/>
  <c r="T23" i="1"/>
  <c r="R23" i="1"/>
  <c r="P23" i="1"/>
  <c r="N23" i="1"/>
  <c r="L23" i="1"/>
  <c r="J23" i="1"/>
  <c r="H23" i="1"/>
  <c r="F23" i="1"/>
  <c r="D23" i="1"/>
  <c r="AR22" i="1"/>
  <c r="AN22" i="1"/>
  <c r="AL22" i="1"/>
  <c r="AJ22" i="1"/>
  <c r="AH22" i="1"/>
  <c r="AF22" i="1"/>
  <c r="AD22" i="1"/>
  <c r="AB22" i="1"/>
  <c r="Z22" i="1"/>
  <c r="X22" i="1"/>
  <c r="V22" i="1"/>
  <c r="T22" i="1"/>
  <c r="R22" i="1"/>
  <c r="P22" i="1"/>
  <c r="N22" i="1"/>
  <c r="L22" i="1"/>
  <c r="J22" i="1"/>
  <c r="H22" i="1"/>
  <c r="F22" i="1"/>
  <c r="D22" i="1"/>
  <c r="AR21" i="1"/>
  <c r="AN21" i="1"/>
  <c r="AL21" i="1"/>
  <c r="AJ21" i="1"/>
  <c r="AH21" i="1"/>
  <c r="AF21" i="1"/>
  <c r="AD21" i="1"/>
  <c r="AB21" i="1"/>
  <c r="Z21" i="1"/>
  <c r="X21" i="1"/>
  <c r="V21" i="1"/>
  <c r="T21" i="1"/>
  <c r="R21" i="1"/>
  <c r="P21" i="1"/>
  <c r="N21" i="1"/>
  <c r="L21" i="1"/>
  <c r="J21" i="1"/>
  <c r="H21" i="1"/>
  <c r="F21" i="1"/>
  <c r="D21" i="1"/>
  <c r="AR20" i="1"/>
  <c r="AN20" i="1"/>
  <c r="AL20" i="1"/>
  <c r="AJ20" i="1"/>
  <c r="AH20" i="1"/>
  <c r="AF20" i="1"/>
  <c r="AD20" i="1"/>
  <c r="AB20" i="1"/>
  <c r="Z20" i="1"/>
  <c r="X20" i="1"/>
  <c r="V20" i="1"/>
  <c r="T20" i="1"/>
  <c r="AP20" i="1" s="1"/>
  <c r="R20" i="1"/>
  <c r="P20" i="1"/>
  <c r="N20" i="1"/>
  <c r="L20" i="1"/>
  <c r="J20" i="1"/>
  <c r="H20" i="1"/>
  <c r="F20" i="1"/>
  <c r="D20" i="1"/>
  <c r="AR19" i="1"/>
  <c r="AN19" i="1"/>
  <c r="AL19" i="1"/>
  <c r="AJ19" i="1"/>
  <c r="AH19" i="1"/>
  <c r="AF19" i="1"/>
  <c r="AD19" i="1"/>
  <c r="AB19" i="1"/>
  <c r="Z19" i="1"/>
  <c r="X19" i="1"/>
  <c r="V19" i="1"/>
  <c r="T19" i="1"/>
  <c r="R19" i="1"/>
  <c r="P19" i="1"/>
  <c r="N19" i="1"/>
  <c r="L19" i="1"/>
  <c r="J19" i="1"/>
  <c r="H19" i="1"/>
  <c r="F19" i="1"/>
  <c r="D19" i="1"/>
  <c r="AR18" i="1"/>
  <c r="AN18" i="1"/>
  <c r="AL18" i="1"/>
  <c r="AJ18" i="1"/>
  <c r="AH18" i="1"/>
  <c r="AF18" i="1"/>
  <c r="AD18" i="1"/>
  <c r="AB18" i="1"/>
  <c r="Z18" i="1"/>
  <c r="X18" i="1"/>
  <c r="V18" i="1"/>
  <c r="T18" i="1"/>
  <c r="R18" i="1"/>
  <c r="P18" i="1"/>
  <c r="N18" i="1"/>
  <c r="L18" i="1"/>
  <c r="J18" i="1"/>
  <c r="H18" i="1"/>
  <c r="F18" i="1"/>
  <c r="D18" i="1"/>
  <c r="AR17" i="1"/>
  <c r="AN17" i="1"/>
  <c r="AL17" i="1"/>
  <c r="AJ17" i="1"/>
  <c r="AH17" i="1"/>
  <c r="AF17" i="1"/>
  <c r="AD17" i="1"/>
  <c r="AB17" i="1"/>
  <c r="Z17" i="1"/>
  <c r="X17" i="1"/>
  <c r="V17" i="1"/>
  <c r="T17" i="1"/>
  <c r="R17" i="1"/>
  <c r="P17" i="1"/>
  <c r="N17" i="1"/>
  <c r="L17" i="1"/>
  <c r="J17" i="1"/>
  <c r="H17" i="1"/>
  <c r="F17" i="1"/>
  <c r="D17" i="1"/>
  <c r="AR16" i="1"/>
  <c r="AN16" i="1"/>
  <c r="AL16" i="1"/>
  <c r="AJ16" i="1"/>
  <c r="AH16" i="1"/>
  <c r="AF16" i="1"/>
  <c r="AD16" i="1"/>
  <c r="AB16" i="1"/>
  <c r="Z16" i="1"/>
  <c r="X16" i="1"/>
  <c r="V16" i="1"/>
  <c r="T16" i="1"/>
  <c r="R16" i="1"/>
  <c r="P16" i="1"/>
  <c r="N16" i="1"/>
  <c r="L16" i="1"/>
  <c r="J16" i="1"/>
  <c r="H16" i="1"/>
  <c r="F16" i="1"/>
  <c r="D16" i="1"/>
  <c r="AR15" i="1"/>
  <c r="AN15" i="1"/>
  <c r="AL15" i="1"/>
  <c r="AJ15" i="1"/>
  <c r="AH15" i="1"/>
  <c r="AF15" i="1"/>
  <c r="AD15" i="1"/>
  <c r="AB15" i="1"/>
  <c r="Z15" i="1"/>
  <c r="X15" i="1"/>
  <c r="V15" i="1"/>
  <c r="T15" i="1"/>
  <c r="R15" i="1"/>
  <c r="P15" i="1"/>
  <c r="N15" i="1"/>
  <c r="L15" i="1"/>
  <c r="J15" i="1"/>
  <c r="H15" i="1"/>
  <c r="F15" i="1"/>
  <c r="D15" i="1"/>
  <c r="AR14" i="1"/>
  <c r="AN14" i="1"/>
  <c r="AL14" i="1"/>
  <c r="AJ14" i="1"/>
  <c r="AH14" i="1"/>
  <c r="AF14" i="1"/>
  <c r="AD14" i="1"/>
  <c r="AB14" i="1"/>
  <c r="Z14" i="1"/>
  <c r="X14" i="1"/>
  <c r="V14" i="1"/>
  <c r="T14" i="1"/>
  <c r="R14" i="1"/>
  <c r="P14" i="1"/>
  <c r="N14" i="1"/>
  <c r="L14" i="1"/>
  <c r="J14" i="1"/>
  <c r="H14" i="1"/>
  <c r="F14" i="1"/>
  <c r="D14" i="1"/>
  <c r="AR13" i="1"/>
  <c r="AN13" i="1"/>
  <c r="AL13" i="1"/>
  <c r="AJ13" i="1"/>
  <c r="AH13" i="1"/>
  <c r="AF13" i="1"/>
  <c r="AD13" i="1"/>
  <c r="AB13" i="1"/>
  <c r="Z13" i="1"/>
  <c r="X13" i="1"/>
  <c r="V13" i="1"/>
  <c r="T13" i="1"/>
  <c r="R13" i="1"/>
  <c r="P13" i="1"/>
  <c r="N13" i="1"/>
  <c r="L13" i="1"/>
  <c r="J13" i="1"/>
  <c r="H13" i="1"/>
  <c r="F13" i="1"/>
  <c r="D13" i="1"/>
  <c r="AR12" i="1"/>
  <c r="AN12" i="1"/>
  <c r="AL12" i="1"/>
  <c r="AJ12" i="1"/>
  <c r="AH12" i="1"/>
  <c r="AF12" i="1"/>
  <c r="AD12" i="1"/>
  <c r="AB12" i="1"/>
  <c r="Z12" i="1"/>
  <c r="X12" i="1"/>
  <c r="V12" i="1"/>
  <c r="T12" i="1"/>
  <c r="R12" i="1"/>
  <c r="P12" i="1"/>
  <c r="N12" i="1"/>
  <c r="L12" i="1"/>
  <c r="J12" i="1"/>
  <c r="H12" i="1"/>
  <c r="F12" i="1"/>
  <c r="D12" i="1"/>
  <c r="AR11" i="1"/>
  <c r="AN11" i="1"/>
  <c r="AL11" i="1"/>
  <c r="AJ11" i="1"/>
  <c r="AH11" i="1"/>
  <c r="AF11" i="1"/>
  <c r="AD11" i="1"/>
  <c r="AB11" i="1"/>
  <c r="Z11" i="1"/>
  <c r="X11" i="1"/>
  <c r="V11" i="1"/>
  <c r="T11" i="1"/>
  <c r="R11" i="1"/>
  <c r="P11" i="1"/>
  <c r="N11" i="1"/>
  <c r="L11" i="1"/>
  <c r="J11" i="1"/>
  <c r="H11" i="1"/>
  <c r="F11" i="1"/>
  <c r="D11" i="1"/>
  <c r="AR10" i="1"/>
  <c r="AP10" i="1"/>
  <c r="AR9" i="1"/>
  <c r="AP9" i="1"/>
  <c r="AR8" i="1"/>
  <c r="AP8" i="1"/>
  <c r="AR7" i="1"/>
  <c r="AN7" i="1"/>
  <c r="AL7" i="1"/>
  <c r="AJ7" i="1"/>
  <c r="AH7" i="1"/>
  <c r="AF7" i="1"/>
  <c r="AD7" i="1"/>
  <c r="AB7" i="1"/>
  <c r="Z7" i="1"/>
  <c r="X7" i="1"/>
  <c r="V7" i="1"/>
  <c r="T7" i="1"/>
  <c r="R7" i="1"/>
  <c r="P7" i="1"/>
  <c r="N7" i="1"/>
  <c r="L7" i="1"/>
  <c r="J7" i="1"/>
  <c r="H7" i="1"/>
  <c r="F7" i="1"/>
  <c r="D7" i="1"/>
  <c r="AP18" i="1" l="1"/>
  <c r="AP7" i="1"/>
  <c r="AP19" i="1"/>
  <c r="AP28" i="1"/>
  <c r="AP15" i="1"/>
  <c r="AP14" i="1"/>
  <c r="AP13" i="1"/>
  <c r="AP24" i="1"/>
  <c r="AP23" i="1"/>
  <c r="AP22" i="1"/>
  <c r="AP17" i="1"/>
  <c r="AP16" i="1"/>
  <c r="AP27" i="1"/>
  <c r="AP26" i="1"/>
  <c r="AP25" i="1"/>
  <c r="AP12" i="1"/>
  <c r="AP11" i="1"/>
  <c r="AP21" i="1"/>
</calcChain>
</file>

<file path=xl/sharedStrings.xml><?xml version="1.0" encoding="utf-8"?>
<sst xmlns="http://schemas.openxmlformats.org/spreadsheetml/2006/main" count="102" uniqueCount="39">
  <si>
    <t>CASILLA</t>
  </si>
  <si>
    <t>CANDIDATURAS NO REGISTRADAS</t>
  </si>
  <si>
    <t>VOTOS VÁLIDOS</t>
  </si>
  <si>
    <t>VOTOS NULOS</t>
  </si>
  <si>
    <t>TOTAL</t>
  </si>
  <si>
    <t>LISTA NOMINAL</t>
  </si>
  <si>
    <t>PARTICIPACIÓN CIUDADANA</t>
  </si>
  <si>
    <t>VOTOS</t>
  </si>
  <si>
    <t>PORCENTAJE</t>
  </si>
  <si>
    <t>SECCIÓN MUNICIPAL</t>
  </si>
  <si>
    <t>MIGUEL HIDALGO Y COSTILLA</t>
  </si>
  <si>
    <t>275 E1</t>
  </si>
  <si>
    <t>285 E1</t>
  </si>
  <si>
    <t>291 B</t>
  </si>
  <si>
    <t>291 C1</t>
  </si>
  <si>
    <t>292 B</t>
  </si>
  <si>
    <t>293 E1</t>
  </si>
  <si>
    <t>294 B</t>
  </si>
  <si>
    <t>295 B</t>
  </si>
  <si>
    <t>296 B</t>
  </si>
  <si>
    <t>296 C1</t>
  </si>
  <si>
    <t>297 B</t>
  </si>
  <si>
    <t>298 B</t>
  </si>
  <si>
    <t>298 C1</t>
  </si>
  <si>
    <t>299 B</t>
  </si>
  <si>
    <t>299 C1</t>
  </si>
  <si>
    <t>300 B</t>
  </si>
  <si>
    <t>301 B</t>
  </si>
  <si>
    <t>301 C1</t>
  </si>
  <si>
    <t>301 C2</t>
  </si>
  <si>
    <t>302 B</t>
  </si>
  <si>
    <t>490 E1</t>
  </si>
  <si>
    <t>534 B</t>
  </si>
  <si>
    <t>536 B</t>
  </si>
  <si>
    <t>536 C1</t>
  </si>
  <si>
    <t>536 C2</t>
  </si>
  <si>
    <t>536 C3</t>
  </si>
  <si>
    <t>RESULTADOS A NIVEL CASILLA DE LA ELECCIÓN DE LA JUNTA MUNICIPAL DE MIGUEL HIDALGO Y COSTILLA, CANDELARIA</t>
  </si>
  <si>
    <t>Resultados con base en los resultados de los cómputos municipales de los Consejos Electorales Municipales y, en su caso, Distritales y las resoluciones de los cómputos jurisdiccionales.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</si>
</sst>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/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617763</xdr:colOff>
      <xdr:row>4</xdr:row>
      <xdr:rowOff>57150</xdr:rowOff>
    </xdr:from>
    <xdr:to>
      <xdr:col>3</xdr:col>
      <xdr:colOff>596390</xdr:colOff>
      <xdr:row>4</xdr:row>
      <xdr:rowOff>704850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520B8D-6D17-4F56-83EC-03A1F3363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2813" y="1333500"/>
          <a:ext cx="654902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585106</xdr:colOff>
      <xdr:row>4</xdr:row>
      <xdr:rowOff>70304</xdr:rowOff>
    </xdr:from>
    <xdr:to>
      <xdr:col>5</xdr:col>
      <xdr:colOff>563732</xdr:colOff>
      <xdr:row>4</xdr:row>
      <xdr:rowOff>718004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940DA5D-6907-4C12-922D-A3EED65BC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57031" y="1346654"/>
          <a:ext cx="654901" cy="647700"/>
        </a:xfrm>
        <a:prstGeom prst="rect">
          <a:avLst/>
        </a:prstGeom>
      </xdr:spPr>
    </xdr:pic>
    <xdr:clientData/>
  </xdr:twoCellAnchor>
  <xdr:twoCellAnchor editAs="oneCell">
    <xdr:from>
      <xdr:col>6</xdr:col>
      <xdr:colOff>585106</xdr:colOff>
      <xdr:row>4</xdr:row>
      <xdr:rowOff>68036</xdr:rowOff>
    </xdr:from>
    <xdr:to>
      <xdr:col>7</xdr:col>
      <xdr:colOff>563734</xdr:colOff>
      <xdr:row>4</xdr:row>
      <xdr:rowOff>715736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0F29D9B-435B-478B-9537-DB10C5B44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23906" y="1344386"/>
          <a:ext cx="654903" cy="647700"/>
        </a:xfrm>
        <a:prstGeom prst="rect">
          <a:avLst/>
        </a:prstGeom>
      </xdr:spPr>
    </xdr:pic>
    <xdr:clientData/>
  </xdr:twoCellAnchor>
  <xdr:twoCellAnchor editAs="oneCell">
    <xdr:from>
      <xdr:col>8</xdr:col>
      <xdr:colOff>557891</xdr:colOff>
      <xdr:row>4</xdr:row>
      <xdr:rowOff>54428</xdr:rowOff>
    </xdr:from>
    <xdr:to>
      <xdr:col>9</xdr:col>
      <xdr:colOff>536519</xdr:colOff>
      <xdr:row>4</xdr:row>
      <xdr:rowOff>702128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5A76FCD-6D22-4467-A217-817DA1C08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63566" y="1330778"/>
          <a:ext cx="654903" cy="647700"/>
        </a:xfrm>
        <a:prstGeom prst="rect">
          <a:avLst/>
        </a:prstGeom>
      </xdr:spPr>
    </xdr:pic>
    <xdr:clientData/>
  </xdr:twoCellAnchor>
  <xdr:twoCellAnchor editAs="oneCell">
    <xdr:from>
      <xdr:col>10</xdr:col>
      <xdr:colOff>557892</xdr:colOff>
      <xdr:row>4</xdr:row>
      <xdr:rowOff>68036</xdr:rowOff>
    </xdr:from>
    <xdr:to>
      <xdr:col>11</xdr:col>
      <xdr:colOff>536518</xdr:colOff>
      <xdr:row>4</xdr:row>
      <xdr:rowOff>715736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41E2A6E5-ECE4-40A8-AB09-8F0C2A538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30442" y="1344386"/>
          <a:ext cx="654901" cy="647700"/>
        </a:xfrm>
        <a:prstGeom prst="rect">
          <a:avLst/>
        </a:prstGeom>
      </xdr:spPr>
    </xdr:pic>
    <xdr:clientData/>
  </xdr:twoCellAnchor>
  <xdr:twoCellAnchor editAs="oneCell">
    <xdr:from>
      <xdr:col>12</xdr:col>
      <xdr:colOff>557891</xdr:colOff>
      <xdr:row>4</xdr:row>
      <xdr:rowOff>40821</xdr:rowOff>
    </xdr:from>
    <xdr:to>
      <xdr:col>13</xdr:col>
      <xdr:colOff>572818</xdr:colOff>
      <xdr:row>4</xdr:row>
      <xdr:rowOff>724821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54A3B44-D25B-462B-9F77-D524064ED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197316" y="1317171"/>
          <a:ext cx="691202" cy="68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571498</xdr:colOff>
      <xdr:row>4</xdr:row>
      <xdr:rowOff>40821</xdr:rowOff>
    </xdr:from>
    <xdr:to>
      <xdr:col>15</xdr:col>
      <xdr:colOff>586425</xdr:colOff>
      <xdr:row>4</xdr:row>
      <xdr:rowOff>724821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21B34A61-D444-48B1-8C48-8D9266470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77798" y="1317171"/>
          <a:ext cx="691202" cy="684000"/>
        </a:xfrm>
        <a:prstGeom prst="rect">
          <a:avLst/>
        </a:prstGeom>
      </xdr:spPr>
    </xdr:pic>
    <xdr:clientData/>
  </xdr:twoCellAnchor>
  <xdr:twoCellAnchor editAs="oneCell">
    <xdr:from>
      <xdr:col>16</xdr:col>
      <xdr:colOff>598712</xdr:colOff>
      <xdr:row>4</xdr:row>
      <xdr:rowOff>78240</xdr:rowOff>
    </xdr:from>
    <xdr:to>
      <xdr:col>17</xdr:col>
      <xdr:colOff>577338</xdr:colOff>
      <xdr:row>4</xdr:row>
      <xdr:rowOff>725940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02A5AEB-33D6-4509-B19C-63C922F57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71887" y="1354590"/>
          <a:ext cx="654901" cy="647700"/>
        </a:xfrm>
        <a:prstGeom prst="rect">
          <a:avLst/>
        </a:prstGeom>
      </xdr:spPr>
    </xdr:pic>
    <xdr:clientData/>
  </xdr:twoCellAnchor>
  <xdr:twoCellAnchor editAs="oneCell">
    <xdr:from>
      <xdr:col>18</xdr:col>
      <xdr:colOff>585105</xdr:colOff>
      <xdr:row>4</xdr:row>
      <xdr:rowOff>54429</xdr:rowOff>
    </xdr:from>
    <xdr:to>
      <xdr:col>19</xdr:col>
      <xdr:colOff>563733</xdr:colOff>
      <xdr:row>4</xdr:row>
      <xdr:rowOff>702129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107FF8C5-1EAE-411F-BE4A-E6C3C7151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225155" y="1330779"/>
          <a:ext cx="654903" cy="647700"/>
        </a:xfrm>
        <a:prstGeom prst="rect">
          <a:avLst/>
        </a:prstGeom>
      </xdr:spPr>
    </xdr:pic>
    <xdr:clientData/>
  </xdr:twoCellAnchor>
  <xdr:twoCellAnchor editAs="oneCell">
    <xdr:from>
      <xdr:col>20</xdr:col>
      <xdr:colOff>585107</xdr:colOff>
      <xdr:row>4</xdr:row>
      <xdr:rowOff>68036</xdr:rowOff>
    </xdr:from>
    <xdr:to>
      <xdr:col>21</xdr:col>
      <xdr:colOff>563735</xdr:colOff>
      <xdr:row>4</xdr:row>
      <xdr:rowOff>715736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6A13BA2C-0FA7-4F0A-B2CA-7C65D4649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892032" y="1344386"/>
          <a:ext cx="654903" cy="647700"/>
        </a:xfrm>
        <a:prstGeom prst="rect">
          <a:avLst/>
        </a:prstGeom>
      </xdr:spPr>
    </xdr:pic>
    <xdr:clientData/>
  </xdr:twoCellAnchor>
  <xdr:twoCellAnchor editAs="oneCell">
    <xdr:from>
      <xdr:col>22</xdr:col>
      <xdr:colOff>585107</xdr:colOff>
      <xdr:row>4</xdr:row>
      <xdr:rowOff>70304</xdr:rowOff>
    </xdr:from>
    <xdr:to>
      <xdr:col>23</xdr:col>
      <xdr:colOff>563733</xdr:colOff>
      <xdr:row>4</xdr:row>
      <xdr:rowOff>718004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651397C-7628-49D7-B191-5753C932E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558907" y="1346654"/>
          <a:ext cx="654901" cy="647700"/>
        </a:xfrm>
        <a:prstGeom prst="rect">
          <a:avLst/>
        </a:prstGeom>
      </xdr:spPr>
    </xdr:pic>
    <xdr:clientData/>
  </xdr:twoCellAnchor>
  <xdr:twoCellAnchor editAs="oneCell">
    <xdr:from>
      <xdr:col>24</xdr:col>
      <xdr:colOff>166684</xdr:colOff>
      <xdr:row>4</xdr:row>
      <xdr:rowOff>60323</xdr:rowOff>
    </xdr:from>
    <xdr:to>
      <xdr:col>25</xdr:col>
      <xdr:colOff>852576</xdr:colOff>
      <xdr:row>4</xdr:row>
      <xdr:rowOff>708323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63480EC3-97CE-48AA-8AAB-32F356881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7359" y="1336673"/>
          <a:ext cx="1362167" cy="648000"/>
        </a:xfrm>
        <a:prstGeom prst="rect">
          <a:avLst/>
        </a:prstGeom>
      </xdr:spPr>
    </xdr:pic>
    <xdr:clientData/>
  </xdr:twoCellAnchor>
  <xdr:twoCellAnchor editAs="oneCell">
    <xdr:from>
      <xdr:col>26</xdr:col>
      <xdr:colOff>376236</xdr:colOff>
      <xdr:row>4</xdr:row>
      <xdr:rowOff>61911</xdr:rowOff>
    </xdr:from>
    <xdr:to>
      <xdr:col>27</xdr:col>
      <xdr:colOff>611784</xdr:colOff>
      <xdr:row>4</xdr:row>
      <xdr:rowOff>709911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D8B4BF40-1705-460B-BC1A-A333FD34F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83786" y="1338261"/>
          <a:ext cx="911823" cy="648000"/>
        </a:xfrm>
        <a:prstGeom prst="rect">
          <a:avLst/>
        </a:prstGeom>
      </xdr:spPr>
    </xdr:pic>
    <xdr:clientData/>
  </xdr:twoCellAnchor>
  <xdr:twoCellAnchor editAs="oneCell">
    <xdr:from>
      <xdr:col>28</xdr:col>
      <xdr:colOff>152398</xdr:colOff>
      <xdr:row>4</xdr:row>
      <xdr:rowOff>71436</xdr:rowOff>
    </xdr:from>
    <xdr:to>
      <xdr:col>29</xdr:col>
      <xdr:colOff>824053</xdr:colOff>
      <xdr:row>4</xdr:row>
      <xdr:rowOff>719436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FD013161-15CB-46F4-AAE3-8D29DFB0B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26823" y="1347786"/>
          <a:ext cx="1347930" cy="648000"/>
        </a:xfrm>
        <a:prstGeom prst="rect">
          <a:avLst/>
        </a:prstGeom>
      </xdr:spPr>
    </xdr:pic>
    <xdr:clientData/>
  </xdr:twoCellAnchor>
  <xdr:twoCellAnchor editAs="oneCell">
    <xdr:from>
      <xdr:col>30</xdr:col>
      <xdr:colOff>57149</xdr:colOff>
      <xdr:row>4</xdr:row>
      <xdr:rowOff>71436</xdr:rowOff>
    </xdr:from>
    <xdr:to>
      <xdr:col>31</xdr:col>
      <xdr:colOff>937822</xdr:colOff>
      <xdr:row>4</xdr:row>
      <xdr:rowOff>719436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CE0924E5-FB59-4E20-A95A-F8C07065E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98449" y="1347786"/>
          <a:ext cx="1556948" cy="648000"/>
        </a:xfrm>
        <a:prstGeom prst="rect">
          <a:avLst/>
        </a:prstGeom>
      </xdr:spPr>
    </xdr:pic>
    <xdr:clientData/>
  </xdr:twoCellAnchor>
  <xdr:twoCellAnchor editAs="oneCell">
    <xdr:from>
      <xdr:col>32</xdr:col>
      <xdr:colOff>57149</xdr:colOff>
      <xdr:row>4</xdr:row>
      <xdr:rowOff>71436</xdr:rowOff>
    </xdr:from>
    <xdr:to>
      <xdr:col>33</xdr:col>
      <xdr:colOff>937822</xdr:colOff>
      <xdr:row>4</xdr:row>
      <xdr:rowOff>719436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10698C9-D7E8-4632-9BCE-7DA491598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5324" y="1347786"/>
          <a:ext cx="1556948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DDE30-EA3F-463A-AB85-4CC4CD1C4FDB}">
  <sheetPr>
    <pageSetUpPr fitToPage="1"/>
  </sheetPr>
  <dimension ref="A1:AR32"/>
  <sheetViews>
    <sheetView tabSelected="1" view="pageBreakPreview" topLeftCell="AD1" zoomScale="82" zoomScaleNormal="82" zoomScaleSheetLayoutView="82" workbookViewId="0">
      <selection activeCell="AR3" sqref="AR3"/>
    </sheetView>
  </sheetViews>
  <sheetFormatPr baseColWidth="10" defaultRowHeight="15" x14ac:dyDescent="0.25"/>
  <cols>
    <col min="1" max="1" width="23.42578125" style="6" customWidth="1"/>
    <col min="2" max="2" width="15.42578125" style="3" customWidth="1"/>
    <col min="3" max="3" width="10.140625" style="3" customWidth="1"/>
    <col min="4" max="4" width="14.85546875" style="4" customWidth="1"/>
    <col min="5" max="5" width="10.140625" style="3" customWidth="1"/>
    <col min="6" max="6" width="14.85546875" style="5" customWidth="1"/>
    <col min="7" max="7" width="10.140625" style="3" customWidth="1"/>
    <col min="8" max="8" width="14.85546875" style="5" customWidth="1"/>
    <col min="9" max="9" width="10.140625" style="3" customWidth="1"/>
    <col min="10" max="10" width="14.85546875" style="5" customWidth="1"/>
    <col min="11" max="11" width="10.140625" style="3" customWidth="1"/>
    <col min="12" max="12" width="14.85546875" style="5" customWidth="1"/>
    <col min="13" max="13" width="10.140625" style="3" customWidth="1"/>
    <col min="14" max="14" width="14.85546875" style="5" customWidth="1"/>
    <col min="15" max="15" width="10.140625" style="3" customWidth="1"/>
    <col min="16" max="16" width="14.85546875" style="5" customWidth="1"/>
    <col min="17" max="17" width="10.140625" style="3" customWidth="1"/>
    <col min="18" max="18" width="14.85546875" style="5" customWidth="1"/>
    <col min="19" max="19" width="10.140625" style="3" customWidth="1"/>
    <col min="20" max="20" width="14.85546875" style="5" customWidth="1"/>
    <col min="21" max="21" width="10.140625" style="3" customWidth="1"/>
    <col min="22" max="22" width="14.85546875" style="5" customWidth="1"/>
    <col min="23" max="23" width="10.140625" style="3" customWidth="1"/>
    <col min="24" max="24" width="14.85546875" style="5" customWidth="1"/>
    <col min="25" max="25" width="10.140625" style="3" customWidth="1"/>
    <col min="26" max="26" width="14.85546875" style="5" customWidth="1"/>
    <col min="27" max="27" width="10.140625" style="3" customWidth="1"/>
    <col min="28" max="28" width="14.85546875" style="5" customWidth="1"/>
    <col min="29" max="29" width="10.140625" style="3" customWidth="1"/>
    <col min="30" max="30" width="14.85546875" style="5" customWidth="1"/>
    <col min="31" max="31" width="10.140625" style="3" customWidth="1"/>
    <col min="32" max="32" width="14.85546875" style="5" customWidth="1"/>
    <col min="33" max="33" width="10.140625" style="3" customWidth="1"/>
    <col min="34" max="34" width="14.85546875" style="5" customWidth="1"/>
    <col min="35" max="35" width="10.140625" style="3" customWidth="1"/>
    <col min="36" max="36" width="14.85546875" style="5" customWidth="1"/>
    <col min="37" max="37" width="10.140625" style="3" customWidth="1"/>
    <col min="38" max="38" width="14.85546875" style="5" customWidth="1"/>
    <col min="39" max="39" width="10.140625" style="3" customWidth="1"/>
    <col min="40" max="40" width="14.85546875" style="5" customWidth="1"/>
    <col min="41" max="41" width="10.140625" style="3" customWidth="1"/>
    <col min="42" max="42" width="15.7109375" style="3" customWidth="1"/>
    <col min="43" max="43" width="12.7109375" style="3" customWidth="1"/>
    <col min="44" max="44" width="19.42578125" style="5" customWidth="1"/>
  </cols>
  <sheetData>
    <row r="1" spans="1:44" s="1" customFormat="1" ht="30" customHeight="1" x14ac:dyDescent="0.2">
      <c r="A1" s="20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</row>
    <row r="2" spans="1:44" s="1" customFormat="1" ht="30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</row>
    <row r="3" spans="1:44" s="1" customFormat="1" ht="24.95" customHeight="1" x14ac:dyDescent="0.3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8" t="s">
        <v>38</v>
      </c>
    </row>
    <row r="4" spans="1:44" s="1" customFormat="1" ht="15.9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 ht="60" customHeight="1" x14ac:dyDescent="0.25">
      <c r="A5" s="21" t="s">
        <v>9</v>
      </c>
      <c r="B5" s="22" t="s">
        <v>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4" t="s">
        <v>2</v>
      </c>
      <c r="AJ5" s="24"/>
      <c r="AK5" s="24" t="s">
        <v>1</v>
      </c>
      <c r="AL5" s="24"/>
      <c r="AM5" s="24" t="s">
        <v>3</v>
      </c>
      <c r="AN5" s="24"/>
      <c r="AO5" s="22" t="s">
        <v>4</v>
      </c>
      <c r="AP5" s="22"/>
      <c r="AQ5" s="24" t="s">
        <v>5</v>
      </c>
      <c r="AR5" s="23" t="s">
        <v>6</v>
      </c>
    </row>
    <row r="6" spans="1:44" s="7" customFormat="1" ht="15.75" x14ac:dyDescent="0.2">
      <c r="A6" s="21"/>
      <c r="B6" s="22"/>
      <c r="C6" s="8" t="s">
        <v>7</v>
      </c>
      <c r="D6" s="9" t="s">
        <v>8</v>
      </c>
      <c r="E6" s="8" t="s">
        <v>7</v>
      </c>
      <c r="F6" s="10" t="s">
        <v>8</v>
      </c>
      <c r="G6" s="8" t="s">
        <v>7</v>
      </c>
      <c r="H6" s="10" t="s">
        <v>8</v>
      </c>
      <c r="I6" s="8" t="s">
        <v>7</v>
      </c>
      <c r="J6" s="10" t="s">
        <v>8</v>
      </c>
      <c r="K6" s="8" t="s">
        <v>7</v>
      </c>
      <c r="L6" s="10" t="s">
        <v>8</v>
      </c>
      <c r="M6" s="8" t="s">
        <v>7</v>
      </c>
      <c r="N6" s="10" t="s">
        <v>8</v>
      </c>
      <c r="O6" s="8" t="s">
        <v>7</v>
      </c>
      <c r="P6" s="10" t="s">
        <v>8</v>
      </c>
      <c r="Q6" s="8" t="s">
        <v>7</v>
      </c>
      <c r="R6" s="10" t="s">
        <v>8</v>
      </c>
      <c r="S6" s="8" t="s">
        <v>7</v>
      </c>
      <c r="T6" s="10" t="s">
        <v>8</v>
      </c>
      <c r="U6" s="8" t="s">
        <v>7</v>
      </c>
      <c r="V6" s="10" t="s">
        <v>8</v>
      </c>
      <c r="W6" s="8" t="s">
        <v>7</v>
      </c>
      <c r="X6" s="10" t="s">
        <v>8</v>
      </c>
      <c r="Y6" s="8" t="s">
        <v>7</v>
      </c>
      <c r="Z6" s="10" t="s">
        <v>8</v>
      </c>
      <c r="AA6" s="8" t="s">
        <v>7</v>
      </c>
      <c r="AB6" s="10" t="s">
        <v>8</v>
      </c>
      <c r="AC6" s="8" t="s">
        <v>7</v>
      </c>
      <c r="AD6" s="10" t="s">
        <v>8</v>
      </c>
      <c r="AE6" s="8" t="s">
        <v>7</v>
      </c>
      <c r="AF6" s="10" t="s">
        <v>8</v>
      </c>
      <c r="AG6" s="8" t="s">
        <v>7</v>
      </c>
      <c r="AH6" s="10" t="s">
        <v>8</v>
      </c>
      <c r="AI6" s="8" t="s">
        <v>7</v>
      </c>
      <c r="AJ6" s="10" t="s">
        <v>8</v>
      </c>
      <c r="AK6" s="8" t="s">
        <v>7</v>
      </c>
      <c r="AL6" s="10" t="s">
        <v>8</v>
      </c>
      <c r="AM6" s="8" t="s">
        <v>7</v>
      </c>
      <c r="AN6" s="10" t="s">
        <v>8</v>
      </c>
      <c r="AO6" s="8" t="s">
        <v>7</v>
      </c>
      <c r="AP6" s="8" t="s">
        <v>8</v>
      </c>
      <c r="AQ6" s="24"/>
      <c r="AR6" s="23"/>
    </row>
    <row r="7" spans="1:44" ht="42" x14ac:dyDescent="0.25">
      <c r="A7" s="12" t="s">
        <v>10</v>
      </c>
      <c r="B7" s="13" t="s">
        <v>11</v>
      </c>
      <c r="C7" s="14">
        <v>14</v>
      </c>
      <c r="D7" s="15">
        <f t="shared" ref="D7:D28" si="0">C7/AO7</f>
        <v>8.4848484848484854E-2</v>
      </c>
      <c r="E7" s="14">
        <v>0</v>
      </c>
      <c r="F7" s="15">
        <f t="shared" ref="F7:F28" si="1">E7/AO7</f>
        <v>0</v>
      </c>
      <c r="G7" s="14">
        <v>2</v>
      </c>
      <c r="H7" s="15">
        <f t="shared" ref="H7:H28" si="2">G7/AO7</f>
        <v>1.2121212121212121E-2</v>
      </c>
      <c r="I7" s="14">
        <v>7</v>
      </c>
      <c r="J7" s="15">
        <f t="shared" ref="J7:J28" si="3">I7/AO7</f>
        <v>4.2424242424242427E-2</v>
      </c>
      <c r="K7" s="14">
        <v>7</v>
      </c>
      <c r="L7" s="15">
        <f t="shared" ref="L7:L28" si="4">K7/AO7</f>
        <v>4.2424242424242427E-2</v>
      </c>
      <c r="M7" s="14">
        <v>39</v>
      </c>
      <c r="N7" s="15">
        <f t="shared" ref="N7:N28" si="5">M7/AO7</f>
        <v>0.23636363636363636</v>
      </c>
      <c r="O7" s="14">
        <v>84</v>
      </c>
      <c r="P7" s="15">
        <f t="shared" ref="P7:P28" si="6">O7/AO7</f>
        <v>0.50909090909090904</v>
      </c>
      <c r="Q7" s="14">
        <v>1</v>
      </c>
      <c r="R7" s="15">
        <f t="shared" ref="R7:R28" si="7">Q7/AO7</f>
        <v>6.0606060606060606E-3</v>
      </c>
      <c r="S7" s="14">
        <v>0</v>
      </c>
      <c r="T7" s="15">
        <f t="shared" ref="T7:T28" si="8">S7/AO7</f>
        <v>0</v>
      </c>
      <c r="U7" s="14">
        <v>0</v>
      </c>
      <c r="V7" s="15">
        <f t="shared" ref="V7:V28" si="9">U7/AO7</f>
        <v>0</v>
      </c>
      <c r="W7" s="14">
        <v>0</v>
      </c>
      <c r="X7" s="15">
        <f t="shared" ref="X7:X28" si="10">W7/AO7</f>
        <v>0</v>
      </c>
      <c r="Y7" s="14">
        <v>0</v>
      </c>
      <c r="Z7" s="15">
        <f t="shared" ref="Z7:Z28" si="11">Y7/AO7</f>
        <v>0</v>
      </c>
      <c r="AA7" s="14">
        <v>5</v>
      </c>
      <c r="AB7" s="15">
        <f t="shared" ref="AB7:AB28" si="12">AA7/AO7</f>
        <v>3.0303030303030304E-2</v>
      </c>
      <c r="AC7" s="14">
        <v>0</v>
      </c>
      <c r="AD7" s="15">
        <f t="shared" ref="AD7:AD28" si="13">AC7/AO7</f>
        <v>0</v>
      </c>
      <c r="AE7" s="14">
        <v>0</v>
      </c>
      <c r="AF7" s="15">
        <f t="shared" ref="AF7:AF28" si="14">AE7/AO7</f>
        <v>0</v>
      </c>
      <c r="AG7" s="14">
        <v>0</v>
      </c>
      <c r="AH7" s="15">
        <f t="shared" ref="AH7:AH28" si="15">AG7/AO7</f>
        <v>0</v>
      </c>
      <c r="AI7" s="14">
        <v>159</v>
      </c>
      <c r="AJ7" s="15">
        <f t="shared" ref="AJ7:AJ28" si="16">AI7/AO7</f>
        <v>0.96363636363636362</v>
      </c>
      <c r="AK7" s="14">
        <v>0</v>
      </c>
      <c r="AL7" s="15">
        <f t="shared" ref="AL7:AL28" si="17">AK7/AO7</f>
        <v>0</v>
      </c>
      <c r="AM7" s="14">
        <v>6</v>
      </c>
      <c r="AN7" s="15">
        <f t="shared" ref="AN7:AN28" si="18">AM7/AO7</f>
        <v>3.6363636363636362E-2</v>
      </c>
      <c r="AO7" s="14">
        <v>165</v>
      </c>
      <c r="AP7" s="16">
        <f t="shared" ref="AP7:AP32" si="19">D7+F7+H7+J7+L7+N7+P7+R7+T7+V7+X7+Z7+AB7+AD7+AF7+AH7+AL7+AN7</f>
        <v>1</v>
      </c>
      <c r="AQ7" s="14">
        <v>246</v>
      </c>
      <c r="AR7" s="15">
        <f t="shared" ref="AR7:AR32" si="20">AO7/AQ7</f>
        <v>0.67073170731707321</v>
      </c>
    </row>
    <row r="8" spans="1:44" ht="42" x14ac:dyDescent="0.25">
      <c r="A8" s="12" t="s">
        <v>10</v>
      </c>
      <c r="B8" s="13" t="s">
        <v>12</v>
      </c>
      <c r="C8" s="14">
        <v>0</v>
      </c>
      <c r="D8" s="15">
        <v>0</v>
      </c>
      <c r="E8" s="14">
        <v>0</v>
      </c>
      <c r="F8" s="15">
        <v>0</v>
      </c>
      <c r="G8" s="14">
        <v>0</v>
      </c>
      <c r="H8" s="15">
        <v>0</v>
      </c>
      <c r="I8" s="14">
        <v>0</v>
      </c>
      <c r="J8" s="15">
        <v>0</v>
      </c>
      <c r="K8" s="14">
        <v>0</v>
      </c>
      <c r="L8" s="15">
        <v>0</v>
      </c>
      <c r="M8" s="14">
        <v>0</v>
      </c>
      <c r="N8" s="15">
        <v>0</v>
      </c>
      <c r="O8" s="14">
        <v>0</v>
      </c>
      <c r="P8" s="15">
        <v>0</v>
      </c>
      <c r="Q8" s="14">
        <v>0</v>
      </c>
      <c r="R8" s="15">
        <v>0</v>
      </c>
      <c r="S8" s="14">
        <v>0</v>
      </c>
      <c r="T8" s="15">
        <v>0</v>
      </c>
      <c r="U8" s="14">
        <v>0</v>
      </c>
      <c r="V8" s="15">
        <v>0</v>
      </c>
      <c r="W8" s="14">
        <v>0</v>
      </c>
      <c r="X8" s="15">
        <v>0</v>
      </c>
      <c r="Y8" s="14">
        <v>0</v>
      </c>
      <c r="Z8" s="15">
        <v>0</v>
      </c>
      <c r="AA8" s="14">
        <v>0</v>
      </c>
      <c r="AB8" s="15">
        <v>0</v>
      </c>
      <c r="AC8" s="14">
        <v>0</v>
      </c>
      <c r="AD8" s="15">
        <v>0</v>
      </c>
      <c r="AE8" s="14">
        <v>0</v>
      </c>
      <c r="AF8" s="15">
        <v>0</v>
      </c>
      <c r="AG8" s="14">
        <v>0</v>
      </c>
      <c r="AH8" s="15">
        <v>0</v>
      </c>
      <c r="AI8" s="14">
        <v>0</v>
      </c>
      <c r="AJ8" s="15">
        <v>0</v>
      </c>
      <c r="AK8" s="14">
        <v>0</v>
      </c>
      <c r="AL8" s="15">
        <v>0</v>
      </c>
      <c r="AM8" s="14">
        <v>0</v>
      </c>
      <c r="AN8" s="15">
        <v>0</v>
      </c>
      <c r="AO8" s="14">
        <v>0</v>
      </c>
      <c r="AP8" s="16">
        <f t="shared" si="19"/>
        <v>0</v>
      </c>
      <c r="AQ8" s="14">
        <v>2</v>
      </c>
      <c r="AR8" s="15">
        <f t="shared" si="20"/>
        <v>0</v>
      </c>
    </row>
    <row r="9" spans="1:44" ht="42" x14ac:dyDescent="0.25">
      <c r="A9" s="12" t="s">
        <v>10</v>
      </c>
      <c r="B9" s="13" t="s">
        <v>13</v>
      </c>
      <c r="C9" s="14">
        <v>0</v>
      </c>
      <c r="D9" s="15">
        <v>0</v>
      </c>
      <c r="E9" s="14">
        <v>0</v>
      </c>
      <c r="F9" s="15">
        <v>0</v>
      </c>
      <c r="G9" s="14">
        <v>0</v>
      </c>
      <c r="H9" s="15">
        <v>0</v>
      </c>
      <c r="I9" s="14">
        <v>0</v>
      </c>
      <c r="J9" s="15">
        <v>0</v>
      </c>
      <c r="K9" s="14">
        <v>0</v>
      </c>
      <c r="L9" s="15">
        <v>0</v>
      </c>
      <c r="M9" s="14">
        <v>0</v>
      </c>
      <c r="N9" s="15">
        <v>0</v>
      </c>
      <c r="O9" s="14">
        <v>0</v>
      </c>
      <c r="P9" s="15">
        <v>0</v>
      </c>
      <c r="Q9" s="14">
        <v>0</v>
      </c>
      <c r="R9" s="15">
        <v>0</v>
      </c>
      <c r="S9" s="14">
        <v>0</v>
      </c>
      <c r="T9" s="15">
        <v>0</v>
      </c>
      <c r="U9" s="14">
        <v>0</v>
      </c>
      <c r="V9" s="15">
        <v>0</v>
      </c>
      <c r="W9" s="14">
        <v>0</v>
      </c>
      <c r="X9" s="15">
        <v>0</v>
      </c>
      <c r="Y9" s="14">
        <v>0</v>
      </c>
      <c r="Z9" s="15">
        <v>0</v>
      </c>
      <c r="AA9" s="14">
        <v>0</v>
      </c>
      <c r="AB9" s="15">
        <v>0</v>
      </c>
      <c r="AC9" s="14">
        <v>0</v>
      </c>
      <c r="AD9" s="15">
        <v>0</v>
      </c>
      <c r="AE9" s="14">
        <v>0</v>
      </c>
      <c r="AF9" s="15">
        <v>0</v>
      </c>
      <c r="AG9" s="14">
        <v>0</v>
      </c>
      <c r="AH9" s="15">
        <v>0</v>
      </c>
      <c r="AI9" s="14">
        <v>0</v>
      </c>
      <c r="AJ9" s="15">
        <v>0</v>
      </c>
      <c r="AK9" s="14">
        <v>0</v>
      </c>
      <c r="AL9" s="15">
        <v>0</v>
      </c>
      <c r="AM9" s="14">
        <v>0</v>
      </c>
      <c r="AN9" s="15">
        <v>0</v>
      </c>
      <c r="AO9" s="14">
        <v>0</v>
      </c>
      <c r="AP9" s="16">
        <f t="shared" si="19"/>
        <v>0</v>
      </c>
      <c r="AQ9" s="14">
        <v>591</v>
      </c>
      <c r="AR9" s="15">
        <f t="shared" si="20"/>
        <v>0</v>
      </c>
    </row>
    <row r="10" spans="1:44" ht="42" x14ac:dyDescent="0.25">
      <c r="A10" s="12" t="s">
        <v>10</v>
      </c>
      <c r="B10" s="13" t="s">
        <v>14</v>
      </c>
      <c r="C10" s="14">
        <v>0</v>
      </c>
      <c r="D10" s="15">
        <v>0</v>
      </c>
      <c r="E10" s="14">
        <v>0</v>
      </c>
      <c r="F10" s="15">
        <v>0</v>
      </c>
      <c r="G10" s="14">
        <v>0</v>
      </c>
      <c r="H10" s="15">
        <v>0</v>
      </c>
      <c r="I10" s="14">
        <v>0</v>
      </c>
      <c r="J10" s="15">
        <v>0</v>
      </c>
      <c r="K10" s="14">
        <v>0</v>
      </c>
      <c r="L10" s="15">
        <v>0</v>
      </c>
      <c r="M10" s="14">
        <v>0</v>
      </c>
      <c r="N10" s="15">
        <v>0</v>
      </c>
      <c r="O10" s="14">
        <v>0</v>
      </c>
      <c r="P10" s="15">
        <v>0</v>
      </c>
      <c r="Q10" s="14">
        <v>0</v>
      </c>
      <c r="R10" s="15">
        <v>0</v>
      </c>
      <c r="S10" s="14">
        <v>0</v>
      </c>
      <c r="T10" s="15">
        <v>0</v>
      </c>
      <c r="U10" s="14">
        <v>0</v>
      </c>
      <c r="V10" s="15">
        <v>0</v>
      </c>
      <c r="W10" s="14">
        <v>0</v>
      </c>
      <c r="X10" s="15">
        <v>0</v>
      </c>
      <c r="Y10" s="14">
        <v>0</v>
      </c>
      <c r="Z10" s="15">
        <v>0</v>
      </c>
      <c r="AA10" s="14">
        <v>0</v>
      </c>
      <c r="AB10" s="15">
        <v>0</v>
      </c>
      <c r="AC10" s="14">
        <v>0</v>
      </c>
      <c r="AD10" s="15">
        <v>0</v>
      </c>
      <c r="AE10" s="14">
        <v>0</v>
      </c>
      <c r="AF10" s="15">
        <v>0</v>
      </c>
      <c r="AG10" s="14">
        <v>0</v>
      </c>
      <c r="AH10" s="15">
        <v>0</v>
      </c>
      <c r="AI10" s="14">
        <v>0</v>
      </c>
      <c r="AJ10" s="15">
        <v>0</v>
      </c>
      <c r="AK10" s="14">
        <v>0</v>
      </c>
      <c r="AL10" s="15">
        <v>0</v>
      </c>
      <c r="AM10" s="14">
        <v>0</v>
      </c>
      <c r="AN10" s="15">
        <v>0</v>
      </c>
      <c r="AO10" s="14">
        <v>0</v>
      </c>
      <c r="AP10" s="16">
        <f t="shared" si="19"/>
        <v>0</v>
      </c>
      <c r="AQ10" s="14">
        <v>591</v>
      </c>
      <c r="AR10" s="15">
        <f t="shared" si="20"/>
        <v>0</v>
      </c>
    </row>
    <row r="11" spans="1:44" ht="42" x14ac:dyDescent="0.25">
      <c r="A11" s="12" t="s">
        <v>10</v>
      </c>
      <c r="B11" s="13" t="s">
        <v>15</v>
      </c>
      <c r="C11" s="14">
        <v>6</v>
      </c>
      <c r="D11" s="15">
        <f t="shared" si="0"/>
        <v>0.12244897959183673</v>
      </c>
      <c r="E11" s="14">
        <v>1</v>
      </c>
      <c r="F11" s="15">
        <f t="shared" si="1"/>
        <v>2.0408163265306121E-2</v>
      </c>
      <c r="G11" s="14">
        <v>0</v>
      </c>
      <c r="H11" s="15">
        <f t="shared" si="2"/>
        <v>0</v>
      </c>
      <c r="I11" s="14">
        <v>3</v>
      </c>
      <c r="J11" s="15">
        <f t="shared" si="3"/>
        <v>6.1224489795918366E-2</v>
      </c>
      <c r="K11" s="14">
        <v>1</v>
      </c>
      <c r="L11" s="15">
        <f t="shared" si="4"/>
        <v>2.0408163265306121E-2</v>
      </c>
      <c r="M11" s="14">
        <v>22</v>
      </c>
      <c r="N11" s="15">
        <f t="shared" si="5"/>
        <v>0.44897959183673469</v>
      </c>
      <c r="O11" s="14">
        <v>9</v>
      </c>
      <c r="P11" s="15">
        <f t="shared" si="6"/>
        <v>0.18367346938775511</v>
      </c>
      <c r="Q11" s="14">
        <v>0</v>
      </c>
      <c r="R11" s="15">
        <f t="shared" si="7"/>
        <v>0</v>
      </c>
      <c r="S11" s="14">
        <v>0</v>
      </c>
      <c r="T11" s="15">
        <f t="shared" si="8"/>
        <v>0</v>
      </c>
      <c r="U11" s="14">
        <v>0</v>
      </c>
      <c r="V11" s="15">
        <f t="shared" si="9"/>
        <v>0</v>
      </c>
      <c r="W11" s="14">
        <v>0</v>
      </c>
      <c r="X11" s="15">
        <f t="shared" si="10"/>
        <v>0</v>
      </c>
      <c r="Y11" s="14">
        <v>0</v>
      </c>
      <c r="Z11" s="15">
        <f t="shared" si="11"/>
        <v>0</v>
      </c>
      <c r="AA11" s="14">
        <v>0</v>
      </c>
      <c r="AB11" s="15">
        <f t="shared" si="12"/>
        <v>0</v>
      </c>
      <c r="AC11" s="14">
        <v>0</v>
      </c>
      <c r="AD11" s="15">
        <f t="shared" si="13"/>
        <v>0</v>
      </c>
      <c r="AE11" s="14">
        <v>0</v>
      </c>
      <c r="AF11" s="15">
        <f t="shared" si="14"/>
        <v>0</v>
      </c>
      <c r="AG11" s="14">
        <v>0</v>
      </c>
      <c r="AH11" s="15">
        <f t="shared" si="15"/>
        <v>0</v>
      </c>
      <c r="AI11" s="14">
        <v>42</v>
      </c>
      <c r="AJ11" s="15">
        <f t="shared" si="16"/>
        <v>0.8571428571428571</v>
      </c>
      <c r="AK11" s="14">
        <v>0</v>
      </c>
      <c r="AL11" s="15">
        <f t="shared" si="17"/>
        <v>0</v>
      </c>
      <c r="AM11" s="14">
        <v>7</v>
      </c>
      <c r="AN11" s="15">
        <f t="shared" si="18"/>
        <v>0.14285714285714285</v>
      </c>
      <c r="AO11" s="14">
        <v>49</v>
      </c>
      <c r="AP11" s="16">
        <f t="shared" si="19"/>
        <v>1</v>
      </c>
      <c r="AQ11" s="14">
        <v>623</v>
      </c>
      <c r="AR11" s="15">
        <f t="shared" si="20"/>
        <v>7.8651685393258425E-2</v>
      </c>
    </row>
    <row r="12" spans="1:44" ht="42" x14ac:dyDescent="0.25">
      <c r="A12" s="12" t="s">
        <v>10</v>
      </c>
      <c r="B12" s="13" t="s">
        <v>16</v>
      </c>
      <c r="C12" s="14">
        <v>64</v>
      </c>
      <c r="D12" s="15">
        <f t="shared" si="0"/>
        <v>0.20645161290322581</v>
      </c>
      <c r="E12" s="14">
        <v>1</v>
      </c>
      <c r="F12" s="15">
        <f t="shared" si="1"/>
        <v>3.2258064516129032E-3</v>
      </c>
      <c r="G12" s="14">
        <v>1</v>
      </c>
      <c r="H12" s="15">
        <f t="shared" si="2"/>
        <v>3.2258064516129032E-3</v>
      </c>
      <c r="I12" s="14">
        <v>17</v>
      </c>
      <c r="J12" s="15">
        <f t="shared" si="3"/>
        <v>5.4838709677419356E-2</v>
      </c>
      <c r="K12" s="14">
        <v>6</v>
      </c>
      <c r="L12" s="15">
        <f t="shared" si="4"/>
        <v>1.935483870967742E-2</v>
      </c>
      <c r="M12" s="14">
        <v>88</v>
      </c>
      <c r="N12" s="15">
        <f t="shared" si="5"/>
        <v>0.28387096774193549</v>
      </c>
      <c r="O12" s="14">
        <v>108</v>
      </c>
      <c r="P12" s="15">
        <f t="shared" si="6"/>
        <v>0.34838709677419355</v>
      </c>
      <c r="Q12" s="14">
        <v>0</v>
      </c>
      <c r="R12" s="15">
        <f t="shared" si="7"/>
        <v>0</v>
      </c>
      <c r="S12" s="14">
        <v>1</v>
      </c>
      <c r="T12" s="15">
        <f t="shared" si="8"/>
        <v>3.2258064516129032E-3</v>
      </c>
      <c r="U12" s="14">
        <v>1</v>
      </c>
      <c r="V12" s="15">
        <f t="shared" si="9"/>
        <v>3.2258064516129032E-3</v>
      </c>
      <c r="W12" s="14">
        <v>0</v>
      </c>
      <c r="X12" s="15">
        <f t="shared" si="10"/>
        <v>0</v>
      </c>
      <c r="Y12" s="14">
        <v>0</v>
      </c>
      <c r="Z12" s="15">
        <f t="shared" si="11"/>
        <v>0</v>
      </c>
      <c r="AA12" s="14">
        <v>9</v>
      </c>
      <c r="AB12" s="15">
        <f t="shared" si="12"/>
        <v>2.903225806451613E-2</v>
      </c>
      <c r="AC12" s="14">
        <v>2</v>
      </c>
      <c r="AD12" s="15">
        <f t="shared" si="13"/>
        <v>6.4516129032258064E-3</v>
      </c>
      <c r="AE12" s="14">
        <v>1</v>
      </c>
      <c r="AF12" s="15">
        <f t="shared" si="14"/>
        <v>3.2258064516129032E-3</v>
      </c>
      <c r="AG12" s="14">
        <v>1</v>
      </c>
      <c r="AH12" s="15">
        <f t="shared" si="15"/>
        <v>3.2258064516129032E-3</v>
      </c>
      <c r="AI12" s="14">
        <v>300</v>
      </c>
      <c r="AJ12" s="15">
        <f t="shared" si="16"/>
        <v>0.967741935483871</v>
      </c>
      <c r="AK12" s="14">
        <v>0</v>
      </c>
      <c r="AL12" s="15">
        <f t="shared" si="17"/>
        <v>0</v>
      </c>
      <c r="AM12" s="14">
        <v>10</v>
      </c>
      <c r="AN12" s="15">
        <f t="shared" si="18"/>
        <v>3.2258064516129031E-2</v>
      </c>
      <c r="AO12" s="14">
        <v>310</v>
      </c>
      <c r="AP12" s="16">
        <f t="shared" si="19"/>
        <v>0.99999999999999989</v>
      </c>
      <c r="AQ12" s="14">
        <v>607</v>
      </c>
      <c r="AR12" s="15">
        <f t="shared" si="20"/>
        <v>0.51070840197693579</v>
      </c>
    </row>
    <row r="13" spans="1:44" ht="42" x14ac:dyDescent="0.25">
      <c r="A13" s="12" t="s">
        <v>10</v>
      </c>
      <c r="B13" s="13" t="s">
        <v>17</v>
      </c>
      <c r="C13" s="14">
        <v>5</v>
      </c>
      <c r="D13" s="15">
        <f t="shared" si="0"/>
        <v>6.8493150684931503E-2</v>
      </c>
      <c r="E13" s="14">
        <v>4</v>
      </c>
      <c r="F13" s="15">
        <f t="shared" si="1"/>
        <v>5.4794520547945202E-2</v>
      </c>
      <c r="G13" s="14">
        <v>0</v>
      </c>
      <c r="H13" s="15">
        <f t="shared" si="2"/>
        <v>0</v>
      </c>
      <c r="I13" s="14">
        <v>0</v>
      </c>
      <c r="J13" s="15">
        <f t="shared" si="3"/>
        <v>0</v>
      </c>
      <c r="K13" s="14">
        <v>0</v>
      </c>
      <c r="L13" s="15">
        <f t="shared" si="4"/>
        <v>0</v>
      </c>
      <c r="M13" s="14">
        <v>32</v>
      </c>
      <c r="N13" s="15">
        <f t="shared" si="5"/>
        <v>0.43835616438356162</v>
      </c>
      <c r="O13" s="14">
        <v>32</v>
      </c>
      <c r="P13" s="15">
        <f t="shared" si="6"/>
        <v>0.43835616438356162</v>
      </c>
      <c r="Q13" s="14">
        <v>0</v>
      </c>
      <c r="R13" s="15">
        <f t="shared" si="7"/>
        <v>0</v>
      </c>
      <c r="S13" s="14">
        <v>0</v>
      </c>
      <c r="T13" s="15">
        <f t="shared" si="8"/>
        <v>0</v>
      </c>
      <c r="U13" s="14">
        <v>0</v>
      </c>
      <c r="V13" s="15">
        <f t="shared" si="9"/>
        <v>0</v>
      </c>
      <c r="W13" s="14">
        <v>0</v>
      </c>
      <c r="X13" s="15">
        <f t="shared" si="10"/>
        <v>0</v>
      </c>
      <c r="Y13" s="14">
        <v>0</v>
      </c>
      <c r="Z13" s="15">
        <f t="shared" si="11"/>
        <v>0</v>
      </c>
      <c r="AA13" s="14">
        <v>0</v>
      </c>
      <c r="AB13" s="15">
        <f t="shared" si="12"/>
        <v>0</v>
      </c>
      <c r="AC13" s="14">
        <v>0</v>
      </c>
      <c r="AD13" s="15">
        <f t="shared" si="13"/>
        <v>0</v>
      </c>
      <c r="AE13" s="14">
        <v>0</v>
      </c>
      <c r="AF13" s="15">
        <f t="shared" si="14"/>
        <v>0</v>
      </c>
      <c r="AG13" s="14">
        <v>0</v>
      </c>
      <c r="AH13" s="15">
        <f t="shared" si="15"/>
        <v>0</v>
      </c>
      <c r="AI13" s="14">
        <v>73</v>
      </c>
      <c r="AJ13" s="15">
        <f t="shared" si="16"/>
        <v>1</v>
      </c>
      <c r="AK13" s="14">
        <v>0</v>
      </c>
      <c r="AL13" s="15">
        <f t="shared" si="17"/>
        <v>0</v>
      </c>
      <c r="AM13" s="14">
        <v>0</v>
      </c>
      <c r="AN13" s="15">
        <f t="shared" si="18"/>
        <v>0</v>
      </c>
      <c r="AO13" s="14">
        <v>73</v>
      </c>
      <c r="AP13" s="16">
        <f t="shared" si="19"/>
        <v>1</v>
      </c>
      <c r="AQ13" s="14">
        <v>151</v>
      </c>
      <c r="AR13" s="15">
        <f t="shared" si="20"/>
        <v>0.48344370860927155</v>
      </c>
    </row>
    <row r="14" spans="1:44" ht="42" x14ac:dyDescent="0.25">
      <c r="A14" s="12" t="s">
        <v>10</v>
      </c>
      <c r="B14" s="13" t="s">
        <v>18</v>
      </c>
      <c r="C14" s="14">
        <v>36</v>
      </c>
      <c r="D14" s="15">
        <f t="shared" si="0"/>
        <v>0.1299638989169675</v>
      </c>
      <c r="E14" s="14">
        <v>1</v>
      </c>
      <c r="F14" s="15">
        <f t="shared" si="1"/>
        <v>3.6101083032490976E-3</v>
      </c>
      <c r="G14" s="14">
        <v>0</v>
      </c>
      <c r="H14" s="15">
        <f t="shared" si="2"/>
        <v>0</v>
      </c>
      <c r="I14" s="14">
        <v>23</v>
      </c>
      <c r="J14" s="15">
        <f t="shared" si="3"/>
        <v>8.3032490974729242E-2</v>
      </c>
      <c r="K14" s="14">
        <v>7</v>
      </c>
      <c r="L14" s="15">
        <f t="shared" si="4"/>
        <v>2.5270758122743681E-2</v>
      </c>
      <c r="M14" s="14">
        <v>110</v>
      </c>
      <c r="N14" s="15">
        <f t="shared" si="5"/>
        <v>0.3971119133574007</v>
      </c>
      <c r="O14" s="14">
        <v>85</v>
      </c>
      <c r="P14" s="15">
        <f t="shared" si="6"/>
        <v>0.30685920577617326</v>
      </c>
      <c r="Q14" s="14">
        <v>0</v>
      </c>
      <c r="R14" s="15">
        <f t="shared" si="7"/>
        <v>0</v>
      </c>
      <c r="S14" s="14">
        <v>0</v>
      </c>
      <c r="T14" s="15">
        <f t="shared" si="8"/>
        <v>0</v>
      </c>
      <c r="U14" s="14">
        <v>0</v>
      </c>
      <c r="V14" s="15">
        <f t="shared" si="9"/>
        <v>0</v>
      </c>
      <c r="W14" s="14">
        <v>0</v>
      </c>
      <c r="X14" s="15">
        <f t="shared" si="10"/>
        <v>0</v>
      </c>
      <c r="Y14" s="14">
        <v>0</v>
      </c>
      <c r="Z14" s="15">
        <f t="shared" si="11"/>
        <v>0</v>
      </c>
      <c r="AA14" s="14">
        <v>2</v>
      </c>
      <c r="AB14" s="15">
        <f t="shared" si="12"/>
        <v>7.2202166064981952E-3</v>
      </c>
      <c r="AC14" s="14">
        <v>2</v>
      </c>
      <c r="AD14" s="15">
        <f t="shared" si="13"/>
        <v>7.2202166064981952E-3</v>
      </c>
      <c r="AE14" s="14">
        <v>0</v>
      </c>
      <c r="AF14" s="15">
        <f t="shared" si="14"/>
        <v>0</v>
      </c>
      <c r="AG14" s="14">
        <v>0</v>
      </c>
      <c r="AH14" s="15">
        <f t="shared" si="15"/>
        <v>0</v>
      </c>
      <c r="AI14" s="14">
        <v>266</v>
      </c>
      <c r="AJ14" s="15">
        <f t="shared" si="16"/>
        <v>0.96028880866425992</v>
      </c>
      <c r="AK14" s="14">
        <v>0</v>
      </c>
      <c r="AL14" s="15">
        <f t="shared" si="17"/>
        <v>0</v>
      </c>
      <c r="AM14" s="14">
        <v>11</v>
      </c>
      <c r="AN14" s="15">
        <f t="shared" si="18"/>
        <v>3.9711191335740074E-2</v>
      </c>
      <c r="AO14" s="14">
        <v>277</v>
      </c>
      <c r="AP14" s="16">
        <f t="shared" si="19"/>
        <v>0.99999999999999989</v>
      </c>
      <c r="AQ14" s="14">
        <v>466</v>
      </c>
      <c r="AR14" s="15">
        <f t="shared" si="20"/>
        <v>0.59442060085836912</v>
      </c>
    </row>
    <row r="15" spans="1:44" ht="42" x14ac:dyDescent="0.25">
      <c r="A15" s="12" t="s">
        <v>10</v>
      </c>
      <c r="B15" s="13" t="s">
        <v>19</v>
      </c>
      <c r="C15" s="14">
        <v>45</v>
      </c>
      <c r="D15" s="15">
        <f t="shared" si="0"/>
        <v>0.18672199170124482</v>
      </c>
      <c r="E15" s="14">
        <v>2</v>
      </c>
      <c r="F15" s="15">
        <f t="shared" si="1"/>
        <v>8.2987551867219917E-3</v>
      </c>
      <c r="G15" s="14">
        <v>0</v>
      </c>
      <c r="H15" s="15">
        <f t="shared" si="2"/>
        <v>0</v>
      </c>
      <c r="I15" s="14">
        <v>11</v>
      </c>
      <c r="J15" s="15">
        <f t="shared" si="3"/>
        <v>4.5643153526970952E-2</v>
      </c>
      <c r="K15" s="14">
        <v>17</v>
      </c>
      <c r="L15" s="15">
        <f t="shared" si="4"/>
        <v>7.0539419087136929E-2</v>
      </c>
      <c r="M15" s="14">
        <v>52</v>
      </c>
      <c r="N15" s="15">
        <f t="shared" si="5"/>
        <v>0.21576763485477179</v>
      </c>
      <c r="O15" s="14">
        <v>96</v>
      </c>
      <c r="P15" s="15">
        <f t="shared" si="6"/>
        <v>0.39834024896265557</v>
      </c>
      <c r="Q15" s="14">
        <v>0</v>
      </c>
      <c r="R15" s="15">
        <f t="shared" si="7"/>
        <v>0</v>
      </c>
      <c r="S15" s="14">
        <v>0</v>
      </c>
      <c r="T15" s="15">
        <f t="shared" si="8"/>
        <v>0</v>
      </c>
      <c r="U15" s="14">
        <v>1</v>
      </c>
      <c r="V15" s="15">
        <f t="shared" si="9"/>
        <v>4.1493775933609959E-3</v>
      </c>
      <c r="W15" s="14">
        <v>2</v>
      </c>
      <c r="X15" s="15">
        <f t="shared" si="10"/>
        <v>8.2987551867219917E-3</v>
      </c>
      <c r="Y15" s="14">
        <v>0</v>
      </c>
      <c r="Z15" s="15">
        <f t="shared" si="11"/>
        <v>0</v>
      </c>
      <c r="AA15" s="14">
        <v>5</v>
      </c>
      <c r="AB15" s="15">
        <f t="shared" si="12"/>
        <v>2.0746887966804978E-2</v>
      </c>
      <c r="AC15" s="14">
        <v>0</v>
      </c>
      <c r="AD15" s="15">
        <f t="shared" si="13"/>
        <v>0</v>
      </c>
      <c r="AE15" s="14">
        <v>0</v>
      </c>
      <c r="AF15" s="15">
        <f t="shared" si="14"/>
        <v>0</v>
      </c>
      <c r="AG15" s="14">
        <v>0</v>
      </c>
      <c r="AH15" s="15">
        <f t="shared" si="15"/>
        <v>0</v>
      </c>
      <c r="AI15" s="14">
        <v>231</v>
      </c>
      <c r="AJ15" s="15">
        <f t="shared" si="16"/>
        <v>0.95850622406639008</v>
      </c>
      <c r="AK15" s="14">
        <v>0</v>
      </c>
      <c r="AL15" s="15">
        <f t="shared" si="17"/>
        <v>0</v>
      </c>
      <c r="AM15" s="14">
        <v>10</v>
      </c>
      <c r="AN15" s="15">
        <f t="shared" si="18"/>
        <v>4.1493775933609957E-2</v>
      </c>
      <c r="AO15" s="14">
        <v>241</v>
      </c>
      <c r="AP15" s="16">
        <f t="shared" si="19"/>
        <v>1</v>
      </c>
      <c r="AQ15" s="14">
        <v>387</v>
      </c>
      <c r="AR15" s="15">
        <f t="shared" si="20"/>
        <v>0.62273901808785526</v>
      </c>
    </row>
    <row r="16" spans="1:44" ht="42" x14ac:dyDescent="0.25">
      <c r="A16" s="12" t="s">
        <v>10</v>
      </c>
      <c r="B16" s="13" t="s">
        <v>20</v>
      </c>
      <c r="C16" s="14">
        <v>42</v>
      </c>
      <c r="D16" s="15">
        <f t="shared" si="0"/>
        <v>0.19534883720930232</v>
      </c>
      <c r="E16" s="14">
        <v>2</v>
      </c>
      <c r="F16" s="15">
        <f t="shared" si="1"/>
        <v>9.3023255813953487E-3</v>
      </c>
      <c r="G16" s="14">
        <v>1</v>
      </c>
      <c r="H16" s="15">
        <f t="shared" si="2"/>
        <v>4.6511627906976744E-3</v>
      </c>
      <c r="I16" s="14">
        <v>6</v>
      </c>
      <c r="J16" s="15">
        <f t="shared" si="3"/>
        <v>2.7906976744186046E-2</v>
      </c>
      <c r="K16" s="14">
        <v>6</v>
      </c>
      <c r="L16" s="15">
        <f t="shared" si="4"/>
        <v>2.7906976744186046E-2</v>
      </c>
      <c r="M16" s="14">
        <v>48</v>
      </c>
      <c r="N16" s="15">
        <f t="shared" si="5"/>
        <v>0.22325581395348837</v>
      </c>
      <c r="O16" s="14">
        <v>93</v>
      </c>
      <c r="P16" s="15">
        <f t="shared" si="6"/>
        <v>0.4325581395348837</v>
      </c>
      <c r="Q16" s="14">
        <v>0</v>
      </c>
      <c r="R16" s="15">
        <f t="shared" si="7"/>
        <v>0</v>
      </c>
      <c r="S16" s="14">
        <v>0</v>
      </c>
      <c r="T16" s="15">
        <f t="shared" si="8"/>
        <v>0</v>
      </c>
      <c r="U16" s="14">
        <v>0</v>
      </c>
      <c r="V16" s="15">
        <f t="shared" si="9"/>
        <v>0</v>
      </c>
      <c r="W16" s="14">
        <v>0</v>
      </c>
      <c r="X16" s="15">
        <f t="shared" si="10"/>
        <v>0</v>
      </c>
      <c r="Y16" s="14">
        <v>0</v>
      </c>
      <c r="Z16" s="15">
        <f t="shared" si="11"/>
        <v>0</v>
      </c>
      <c r="AA16" s="14">
        <v>4</v>
      </c>
      <c r="AB16" s="15">
        <f t="shared" si="12"/>
        <v>1.8604651162790697E-2</v>
      </c>
      <c r="AC16" s="14">
        <v>0</v>
      </c>
      <c r="AD16" s="15">
        <f t="shared" si="13"/>
        <v>0</v>
      </c>
      <c r="AE16" s="14">
        <v>0</v>
      </c>
      <c r="AF16" s="15">
        <f t="shared" si="14"/>
        <v>0</v>
      </c>
      <c r="AG16" s="14">
        <v>0</v>
      </c>
      <c r="AH16" s="15">
        <f t="shared" si="15"/>
        <v>0</v>
      </c>
      <c r="AI16" s="14">
        <v>202</v>
      </c>
      <c r="AJ16" s="15">
        <f t="shared" si="16"/>
        <v>0.93953488372093019</v>
      </c>
      <c r="AK16" s="14">
        <v>0</v>
      </c>
      <c r="AL16" s="15">
        <f t="shared" si="17"/>
        <v>0</v>
      </c>
      <c r="AM16" s="14">
        <v>13</v>
      </c>
      <c r="AN16" s="15">
        <f t="shared" si="18"/>
        <v>6.0465116279069767E-2</v>
      </c>
      <c r="AO16" s="14">
        <v>215</v>
      </c>
      <c r="AP16" s="16">
        <f t="shared" si="19"/>
        <v>0.99999999999999989</v>
      </c>
      <c r="AQ16" s="14">
        <v>386</v>
      </c>
      <c r="AR16" s="15">
        <f t="shared" si="20"/>
        <v>0.55699481865284972</v>
      </c>
    </row>
    <row r="17" spans="1:44" ht="42" x14ac:dyDescent="0.25">
      <c r="A17" s="12" t="s">
        <v>10</v>
      </c>
      <c r="B17" s="13" t="s">
        <v>21</v>
      </c>
      <c r="C17" s="14">
        <v>42</v>
      </c>
      <c r="D17" s="15">
        <f t="shared" si="0"/>
        <v>6.3540090771558241E-2</v>
      </c>
      <c r="E17" s="14">
        <v>0</v>
      </c>
      <c r="F17" s="15">
        <f t="shared" si="1"/>
        <v>0</v>
      </c>
      <c r="G17" s="14">
        <v>1</v>
      </c>
      <c r="H17" s="15">
        <f t="shared" si="2"/>
        <v>1.5128593040847202E-3</v>
      </c>
      <c r="I17" s="14">
        <v>29</v>
      </c>
      <c r="J17" s="15">
        <f t="shared" si="3"/>
        <v>4.3872919818456882E-2</v>
      </c>
      <c r="K17" s="14">
        <v>15</v>
      </c>
      <c r="L17" s="15">
        <f t="shared" si="4"/>
        <v>2.2692889561270801E-2</v>
      </c>
      <c r="M17" s="14">
        <v>176</v>
      </c>
      <c r="N17" s="15">
        <f t="shared" si="5"/>
        <v>0.26626323751891073</v>
      </c>
      <c r="O17" s="14">
        <v>176</v>
      </c>
      <c r="P17" s="15">
        <f t="shared" si="6"/>
        <v>0.26626323751891073</v>
      </c>
      <c r="Q17" s="14">
        <v>181</v>
      </c>
      <c r="R17" s="15">
        <f t="shared" si="7"/>
        <v>0.27382753403933435</v>
      </c>
      <c r="S17" s="14">
        <v>0</v>
      </c>
      <c r="T17" s="15">
        <f t="shared" si="8"/>
        <v>0</v>
      </c>
      <c r="U17" s="14">
        <v>0</v>
      </c>
      <c r="V17" s="15">
        <f t="shared" si="9"/>
        <v>0</v>
      </c>
      <c r="W17" s="14">
        <v>0</v>
      </c>
      <c r="X17" s="15">
        <f t="shared" si="10"/>
        <v>0</v>
      </c>
      <c r="Y17" s="14">
        <v>0</v>
      </c>
      <c r="Z17" s="15">
        <f t="shared" si="11"/>
        <v>0</v>
      </c>
      <c r="AA17" s="14">
        <v>15</v>
      </c>
      <c r="AB17" s="15">
        <f t="shared" si="12"/>
        <v>2.2692889561270801E-2</v>
      </c>
      <c r="AC17" s="14">
        <v>4</v>
      </c>
      <c r="AD17" s="15">
        <f t="shared" si="13"/>
        <v>6.0514372163388806E-3</v>
      </c>
      <c r="AE17" s="14">
        <v>1</v>
      </c>
      <c r="AF17" s="15">
        <f t="shared" si="14"/>
        <v>1.5128593040847202E-3</v>
      </c>
      <c r="AG17" s="14">
        <v>1</v>
      </c>
      <c r="AH17" s="15">
        <f t="shared" si="15"/>
        <v>1.5128593040847202E-3</v>
      </c>
      <c r="AI17" s="14">
        <v>641</v>
      </c>
      <c r="AJ17" s="15">
        <f t="shared" si="16"/>
        <v>0.96974281391830564</v>
      </c>
      <c r="AK17" s="14">
        <v>0</v>
      </c>
      <c r="AL17" s="15">
        <f t="shared" si="17"/>
        <v>0</v>
      </c>
      <c r="AM17" s="14">
        <v>20</v>
      </c>
      <c r="AN17" s="15">
        <f t="shared" si="18"/>
        <v>3.0257186081694403E-2</v>
      </c>
      <c r="AO17" s="14">
        <v>661</v>
      </c>
      <c r="AP17" s="16">
        <f t="shared" si="19"/>
        <v>1</v>
      </c>
      <c r="AQ17" s="14">
        <v>747</v>
      </c>
      <c r="AR17" s="15">
        <f t="shared" si="20"/>
        <v>0.88487282463186079</v>
      </c>
    </row>
    <row r="18" spans="1:44" ht="42" x14ac:dyDescent="0.25">
      <c r="A18" s="12" t="s">
        <v>10</v>
      </c>
      <c r="B18" s="13" t="s">
        <v>22</v>
      </c>
      <c r="C18" s="14">
        <v>16</v>
      </c>
      <c r="D18" s="15">
        <f t="shared" si="0"/>
        <v>5.0793650793650794E-2</v>
      </c>
      <c r="E18" s="14">
        <v>30</v>
      </c>
      <c r="F18" s="15">
        <f t="shared" si="1"/>
        <v>9.5238095238095233E-2</v>
      </c>
      <c r="G18" s="14">
        <v>2</v>
      </c>
      <c r="H18" s="15">
        <f t="shared" si="2"/>
        <v>6.3492063492063492E-3</v>
      </c>
      <c r="I18" s="14">
        <v>11</v>
      </c>
      <c r="J18" s="15">
        <f t="shared" si="3"/>
        <v>3.4920634920634921E-2</v>
      </c>
      <c r="K18" s="14">
        <v>7</v>
      </c>
      <c r="L18" s="15">
        <f t="shared" si="4"/>
        <v>2.2222222222222223E-2</v>
      </c>
      <c r="M18" s="14">
        <v>102</v>
      </c>
      <c r="N18" s="15">
        <f t="shared" si="5"/>
        <v>0.32380952380952382</v>
      </c>
      <c r="O18" s="14">
        <v>118</v>
      </c>
      <c r="P18" s="15">
        <f t="shared" si="6"/>
        <v>0.3746031746031746</v>
      </c>
      <c r="Q18" s="14">
        <v>0</v>
      </c>
      <c r="R18" s="15">
        <f t="shared" si="7"/>
        <v>0</v>
      </c>
      <c r="S18" s="14">
        <v>0</v>
      </c>
      <c r="T18" s="15">
        <f t="shared" si="8"/>
        <v>0</v>
      </c>
      <c r="U18" s="14">
        <v>0</v>
      </c>
      <c r="V18" s="15">
        <f t="shared" si="9"/>
        <v>0</v>
      </c>
      <c r="W18" s="14">
        <v>0</v>
      </c>
      <c r="X18" s="15">
        <f t="shared" si="10"/>
        <v>0</v>
      </c>
      <c r="Y18" s="14">
        <v>0</v>
      </c>
      <c r="Z18" s="15">
        <f t="shared" si="11"/>
        <v>0</v>
      </c>
      <c r="AA18" s="14">
        <v>6</v>
      </c>
      <c r="AB18" s="15">
        <f t="shared" si="12"/>
        <v>1.9047619047619049E-2</v>
      </c>
      <c r="AC18" s="14">
        <v>1</v>
      </c>
      <c r="AD18" s="15">
        <f t="shared" si="13"/>
        <v>3.1746031746031746E-3</v>
      </c>
      <c r="AE18" s="14">
        <v>2</v>
      </c>
      <c r="AF18" s="15">
        <f t="shared" si="14"/>
        <v>6.3492063492063492E-3</v>
      </c>
      <c r="AG18" s="14">
        <v>2</v>
      </c>
      <c r="AH18" s="15">
        <f t="shared" si="15"/>
        <v>6.3492063492063492E-3</v>
      </c>
      <c r="AI18" s="14">
        <v>297</v>
      </c>
      <c r="AJ18" s="15">
        <f t="shared" si="16"/>
        <v>0.94285714285714284</v>
      </c>
      <c r="AK18" s="14">
        <v>0</v>
      </c>
      <c r="AL18" s="15">
        <f t="shared" si="17"/>
        <v>0</v>
      </c>
      <c r="AM18" s="14">
        <v>18</v>
      </c>
      <c r="AN18" s="15">
        <f t="shared" si="18"/>
        <v>5.7142857142857141E-2</v>
      </c>
      <c r="AO18" s="14">
        <v>315</v>
      </c>
      <c r="AP18" s="16">
        <f t="shared" si="19"/>
        <v>1</v>
      </c>
      <c r="AQ18" s="14">
        <v>485</v>
      </c>
      <c r="AR18" s="15">
        <f t="shared" si="20"/>
        <v>0.64948453608247425</v>
      </c>
    </row>
    <row r="19" spans="1:44" ht="42" x14ac:dyDescent="0.25">
      <c r="A19" s="12" t="s">
        <v>10</v>
      </c>
      <c r="B19" s="13" t="s">
        <v>23</v>
      </c>
      <c r="C19" s="14">
        <v>11</v>
      </c>
      <c r="D19" s="15">
        <f t="shared" si="0"/>
        <v>3.6184210526315791E-2</v>
      </c>
      <c r="E19" s="14">
        <v>10</v>
      </c>
      <c r="F19" s="15">
        <f t="shared" si="1"/>
        <v>3.2894736842105261E-2</v>
      </c>
      <c r="G19" s="14">
        <v>8</v>
      </c>
      <c r="H19" s="15">
        <f t="shared" si="2"/>
        <v>2.6315789473684209E-2</v>
      </c>
      <c r="I19" s="14">
        <v>20</v>
      </c>
      <c r="J19" s="15">
        <f t="shared" si="3"/>
        <v>6.5789473684210523E-2</v>
      </c>
      <c r="K19" s="14">
        <v>9</v>
      </c>
      <c r="L19" s="15">
        <f t="shared" si="4"/>
        <v>2.9605263157894735E-2</v>
      </c>
      <c r="M19" s="14">
        <v>97</v>
      </c>
      <c r="N19" s="15">
        <f t="shared" si="5"/>
        <v>0.31907894736842107</v>
      </c>
      <c r="O19" s="14">
        <v>117</v>
      </c>
      <c r="P19" s="15">
        <f t="shared" si="6"/>
        <v>0.38486842105263158</v>
      </c>
      <c r="Q19" s="14">
        <v>0</v>
      </c>
      <c r="R19" s="15">
        <f t="shared" si="7"/>
        <v>0</v>
      </c>
      <c r="S19" s="14">
        <v>0</v>
      </c>
      <c r="T19" s="15">
        <f t="shared" si="8"/>
        <v>0</v>
      </c>
      <c r="U19" s="14">
        <v>0</v>
      </c>
      <c r="V19" s="15">
        <f t="shared" si="9"/>
        <v>0</v>
      </c>
      <c r="W19" s="14">
        <v>0</v>
      </c>
      <c r="X19" s="15">
        <f t="shared" si="10"/>
        <v>0</v>
      </c>
      <c r="Y19" s="14">
        <v>0</v>
      </c>
      <c r="Z19" s="15">
        <f t="shared" si="11"/>
        <v>0</v>
      </c>
      <c r="AA19" s="14">
        <v>9</v>
      </c>
      <c r="AB19" s="15">
        <f t="shared" si="12"/>
        <v>2.9605263157894735E-2</v>
      </c>
      <c r="AC19" s="14">
        <v>5</v>
      </c>
      <c r="AD19" s="15">
        <f t="shared" si="13"/>
        <v>1.6447368421052631E-2</v>
      </c>
      <c r="AE19" s="14">
        <v>1</v>
      </c>
      <c r="AF19" s="15">
        <f t="shared" si="14"/>
        <v>3.2894736842105261E-3</v>
      </c>
      <c r="AG19" s="14">
        <v>3</v>
      </c>
      <c r="AH19" s="15">
        <f t="shared" si="15"/>
        <v>9.8684210526315784E-3</v>
      </c>
      <c r="AI19" s="14">
        <v>290</v>
      </c>
      <c r="AJ19" s="15">
        <f t="shared" si="16"/>
        <v>0.95394736842105265</v>
      </c>
      <c r="AK19" s="14">
        <v>0</v>
      </c>
      <c r="AL19" s="15">
        <f t="shared" si="17"/>
        <v>0</v>
      </c>
      <c r="AM19" s="14">
        <v>14</v>
      </c>
      <c r="AN19" s="15">
        <f t="shared" si="18"/>
        <v>4.6052631578947366E-2</v>
      </c>
      <c r="AO19" s="14">
        <v>304</v>
      </c>
      <c r="AP19" s="16">
        <f t="shared" si="19"/>
        <v>1</v>
      </c>
      <c r="AQ19" s="14">
        <v>484</v>
      </c>
      <c r="AR19" s="15">
        <f t="shared" si="20"/>
        <v>0.62809917355371903</v>
      </c>
    </row>
    <row r="20" spans="1:44" ht="42" x14ac:dyDescent="0.25">
      <c r="A20" s="12" t="s">
        <v>10</v>
      </c>
      <c r="B20" s="13" t="s">
        <v>24</v>
      </c>
      <c r="C20" s="14">
        <v>53</v>
      </c>
      <c r="D20" s="15">
        <f t="shared" si="0"/>
        <v>0.14285714285714285</v>
      </c>
      <c r="E20" s="14">
        <v>1</v>
      </c>
      <c r="F20" s="15">
        <f t="shared" si="1"/>
        <v>2.6954177897574125E-3</v>
      </c>
      <c r="G20" s="14">
        <v>3</v>
      </c>
      <c r="H20" s="15">
        <f t="shared" si="2"/>
        <v>8.0862533692722376E-3</v>
      </c>
      <c r="I20" s="14">
        <v>10</v>
      </c>
      <c r="J20" s="15">
        <f t="shared" si="3"/>
        <v>2.6954177897574125E-2</v>
      </c>
      <c r="K20" s="14">
        <v>8</v>
      </c>
      <c r="L20" s="15">
        <f t="shared" si="4"/>
        <v>2.15633423180593E-2</v>
      </c>
      <c r="M20" s="14">
        <v>117</v>
      </c>
      <c r="N20" s="15">
        <f t="shared" si="5"/>
        <v>0.31536388140161725</v>
      </c>
      <c r="O20" s="14">
        <v>157</v>
      </c>
      <c r="P20" s="15">
        <f t="shared" si="6"/>
        <v>0.42318059299191374</v>
      </c>
      <c r="Q20" s="14">
        <v>1</v>
      </c>
      <c r="R20" s="15">
        <f t="shared" si="7"/>
        <v>2.6954177897574125E-3</v>
      </c>
      <c r="S20" s="14">
        <v>0</v>
      </c>
      <c r="T20" s="15">
        <f t="shared" si="8"/>
        <v>0</v>
      </c>
      <c r="U20" s="14">
        <v>0</v>
      </c>
      <c r="V20" s="15">
        <f t="shared" si="9"/>
        <v>0</v>
      </c>
      <c r="W20" s="14">
        <v>2</v>
      </c>
      <c r="X20" s="15">
        <f t="shared" si="10"/>
        <v>5.3908355795148251E-3</v>
      </c>
      <c r="Y20" s="14">
        <v>0</v>
      </c>
      <c r="Z20" s="15">
        <f t="shared" si="11"/>
        <v>0</v>
      </c>
      <c r="AA20" s="14">
        <v>9</v>
      </c>
      <c r="AB20" s="15">
        <f t="shared" si="12"/>
        <v>2.4258760107816711E-2</v>
      </c>
      <c r="AC20" s="14">
        <v>0</v>
      </c>
      <c r="AD20" s="15">
        <f t="shared" si="13"/>
        <v>0</v>
      </c>
      <c r="AE20" s="14">
        <v>1</v>
      </c>
      <c r="AF20" s="15">
        <f t="shared" si="14"/>
        <v>2.6954177897574125E-3</v>
      </c>
      <c r="AG20" s="14">
        <v>1</v>
      </c>
      <c r="AH20" s="15">
        <f t="shared" si="15"/>
        <v>2.6954177897574125E-3</v>
      </c>
      <c r="AI20" s="14">
        <v>363</v>
      </c>
      <c r="AJ20" s="15">
        <f t="shared" si="16"/>
        <v>0.97843665768194066</v>
      </c>
      <c r="AK20" s="14">
        <v>0</v>
      </c>
      <c r="AL20" s="15">
        <f t="shared" si="17"/>
        <v>0</v>
      </c>
      <c r="AM20" s="14">
        <v>8</v>
      </c>
      <c r="AN20" s="15">
        <f t="shared" si="18"/>
        <v>2.15633423180593E-2</v>
      </c>
      <c r="AO20" s="14">
        <v>371</v>
      </c>
      <c r="AP20" s="16">
        <f t="shared" si="19"/>
        <v>1</v>
      </c>
      <c r="AQ20" s="14">
        <v>580</v>
      </c>
      <c r="AR20" s="15">
        <f t="shared" si="20"/>
        <v>0.6396551724137931</v>
      </c>
    </row>
    <row r="21" spans="1:44" ht="42" x14ac:dyDescent="0.25">
      <c r="A21" s="12" t="s">
        <v>10</v>
      </c>
      <c r="B21" s="13" t="s">
        <v>25</v>
      </c>
      <c r="C21" s="14">
        <v>31</v>
      </c>
      <c r="D21" s="15">
        <f t="shared" si="0"/>
        <v>9.0643274853801165E-2</v>
      </c>
      <c r="E21" s="14">
        <v>3</v>
      </c>
      <c r="F21" s="15">
        <f t="shared" si="1"/>
        <v>8.771929824561403E-3</v>
      </c>
      <c r="G21" s="14">
        <v>2</v>
      </c>
      <c r="H21" s="15">
        <f t="shared" si="2"/>
        <v>5.8479532163742687E-3</v>
      </c>
      <c r="I21" s="14">
        <v>7</v>
      </c>
      <c r="J21" s="15">
        <f t="shared" si="3"/>
        <v>2.046783625730994E-2</v>
      </c>
      <c r="K21" s="14">
        <v>5</v>
      </c>
      <c r="L21" s="15">
        <f t="shared" si="4"/>
        <v>1.4619883040935672E-2</v>
      </c>
      <c r="M21" s="14">
        <v>100</v>
      </c>
      <c r="N21" s="15">
        <f t="shared" si="5"/>
        <v>0.29239766081871343</v>
      </c>
      <c r="O21" s="14">
        <v>160</v>
      </c>
      <c r="P21" s="15">
        <f t="shared" si="6"/>
        <v>0.46783625730994149</v>
      </c>
      <c r="Q21" s="14">
        <v>0</v>
      </c>
      <c r="R21" s="15">
        <f t="shared" si="7"/>
        <v>0</v>
      </c>
      <c r="S21" s="14">
        <v>0</v>
      </c>
      <c r="T21" s="15">
        <f t="shared" si="8"/>
        <v>0</v>
      </c>
      <c r="U21" s="14">
        <v>0</v>
      </c>
      <c r="V21" s="15">
        <f t="shared" si="9"/>
        <v>0</v>
      </c>
      <c r="W21" s="14">
        <v>0</v>
      </c>
      <c r="X21" s="15">
        <f t="shared" si="10"/>
        <v>0</v>
      </c>
      <c r="Y21" s="14">
        <v>0</v>
      </c>
      <c r="Z21" s="15">
        <f t="shared" si="11"/>
        <v>0</v>
      </c>
      <c r="AA21" s="14">
        <v>17</v>
      </c>
      <c r="AB21" s="15">
        <f t="shared" si="12"/>
        <v>4.9707602339181284E-2</v>
      </c>
      <c r="AC21" s="14">
        <v>2</v>
      </c>
      <c r="AD21" s="15">
        <f t="shared" si="13"/>
        <v>5.8479532163742687E-3</v>
      </c>
      <c r="AE21" s="14">
        <v>0</v>
      </c>
      <c r="AF21" s="15">
        <f t="shared" si="14"/>
        <v>0</v>
      </c>
      <c r="AG21" s="14">
        <v>0</v>
      </c>
      <c r="AH21" s="15">
        <f t="shared" si="15"/>
        <v>0</v>
      </c>
      <c r="AI21" s="14">
        <v>327</v>
      </c>
      <c r="AJ21" s="15">
        <f t="shared" si="16"/>
        <v>0.95614035087719296</v>
      </c>
      <c r="AK21" s="14">
        <v>0</v>
      </c>
      <c r="AL21" s="15">
        <f t="shared" si="17"/>
        <v>0</v>
      </c>
      <c r="AM21" s="14">
        <v>15</v>
      </c>
      <c r="AN21" s="15">
        <f t="shared" si="18"/>
        <v>4.3859649122807015E-2</v>
      </c>
      <c r="AO21" s="14">
        <v>342</v>
      </c>
      <c r="AP21" s="16">
        <f t="shared" si="19"/>
        <v>0.99999999999999989</v>
      </c>
      <c r="AQ21" s="14">
        <v>580</v>
      </c>
      <c r="AR21" s="15">
        <f t="shared" si="20"/>
        <v>0.58965517241379306</v>
      </c>
    </row>
    <row r="22" spans="1:44" ht="42" x14ac:dyDescent="0.25">
      <c r="A22" s="12" t="s">
        <v>10</v>
      </c>
      <c r="B22" s="13" t="s">
        <v>26</v>
      </c>
      <c r="C22" s="14">
        <v>18</v>
      </c>
      <c r="D22" s="15">
        <f t="shared" si="0"/>
        <v>6.2068965517241378E-2</v>
      </c>
      <c r="E22" s="14">
        <v>3</v>
      </c>
      <c r="F22" s="15">
        <f t="shared" si="1"/>
        <v>1.0344827586206896E-2</v>
      </c>
      <c r="G22" s="14">
        <v>0</v>
      </c>
      <c r="H22" s="15">
        <f t="shared" si="2"/>
        <v>0</v>
      </c>
      <c r="I22" s="14">
        <v>0</v>
      </c>
      <c r="J22" s="15">
        <f t="shared" si="3"/>
        <v>0</v>
      </c>
      <c r="K22" s="14">
        <v>0</v>
      </c>
      <c r="L22" s="15">
        <f t="shared" si="4"/>
        <v>0</v>
      </c>
      <c r="M22" s="14">
        <v>107</v>
      </c>
      <c r="N22" s="15">
        <f t="shared" si="5"/>
        <v>0.36896551724137933</v>
      </c>
      <c r="O22" s="14">
        <v>144</v>
      </c>
      <c r="P22" s="15">
        <f t="shared" si="6"/>
        <v>0.49655172413793103</v>
      </c>
      <c r="Q22" s="14">
        <v>0</v>
      </c>
      <c r="R22" s="15">
        <f t="shared" si="7"/>
        <v>0</v>
      </c>
      <c r="S22" s="14">
        <v>0</v>
      </c>
      <c r="T22" s="15">
        <f t="shared" si="8"/>
        <v>0</v>
      </c>
      <c r="U22" s="14">
        <v>0</v>
      </c>
      <c r="V22" s="15">
        <f t="shared" si="9"/>
        <v>0</v>
      </c>
      <c r="W22" s="14">
        <v>0</v>
      </c>
      <c r="X22" s="15">
        <f t="shared" si="10"/>
        <v>0</v>
      </c>
      <c r="Y22" s="14">
        <v>0</v>
      </c>
      <c r="Z22" s="15">
        <f t="shared" si="11"/>
        <v>0</v>
      </c>
      <c r="AA22" s="14">
        <v>0</v>
      </c>
      <c r="AB22" s="15">
        <f t="shared" si="12"/>
        <v>0</v>
      </c>
      <c r="AC22" s="14">
        <v>0</v>
      </c>
      <c r="AD22" s="15">
        <f t="shared" si="13"/>
        <v>0</v>
      </c>
      <c r="AE22" s="14">
        <v>0</v>
      </c>
      <c r="AF22" s="15">
        <f t="shared" si="14"/>
        <v>0</v>
      </c>
      <c r="AG22" s="14">
        <v>0</v>
      </c>
      <c r="AH22" s="15">
        <f t="shared" si="15"/>
        <v>0</v>
      </c>
      <c r="AI22" s="14">
        <v>272</v>
      </c>
      <c r="AJ22" s="15">
        <f t="shared" si="16"/>
        <v>0.93793103448275861</v>
      </c>
      <c r="AK22" s="14">
        <v>0</v>
      </c>
      <c r="AL22" s="15">
        <f t="shared" si="17"/>
        <v>0</v>
      </c>
      <c r="AM22" s="14">
        <v>18</v>
      </c>
      <c r="AN22" s="15">
        <f t="shared" si="18"/>
        <v>6.2068965517241378E-2</v>
      </c>
      <c r="AO22" s="14">
        <v>290</v>
      </c>
      <c r="AP22" s="16">
        <f t="shared" si="19"/>
        <v>1</v>
      </c>
      <c r="AQ22" s="14">
        <v>456</v>
      </c>
      <c r="AR22" s="15">
        <f t="shared" si="20"/>
        <v>0.63596491228070173</v>
      </c>
    </row>
    <row r="23" spans="1:44" ht="42" x14ac:dyDescent="0.25">
      <c r="A23" s="12" t="s">
        <v>10</v>
      </c>
      <c r="B23" s="13" t="s">
        <v>27</v>
      </c>
      <c r="C23" s="14">
        <v>61</v>
      </c>
      <c r="D23" s="15">
        <f t="shared" si="0"/>
        <v>0.15099009900990099</v>
      </c>
      <c r="E23" s="14">
        <v>1</v>
      </c>
      <c r="F23" s="15">
        <f t="shared" si="1"/>
        <v>2.4752475247524753E-3</v>
      </c>
      <c r="G23" s="14">
        <v>1</v>
      </c>
      <c r="H23" s="15">
        <f t="shared" si="2"/>
        <v>2.4752475247524753E-3</v>
      </c>
      <c r="I23" s="14">
        <v>1</v>
      </c>
      <c r="J23" s="15">
        <f t="shared" si="3"/>
        <v>2.4752475247524753E-3</v>
      </c>
      <c r="K23" s="14">
        <v>1</v>
      </c>
      <c r="L23" s="15">
        <f t="shared" si="4"/>
        <v>2.4752475247524753E-3</v>
      </c>
      <c r="M23" s="14">
        <v>196</v>
      </c>
      <c r="N23" s="15">
        <f t="shared" si="5"/>
        <v>0.48514851485148514</v>
      </c>
      <c r="O23" s="14">
        <v>112</v>
      </c>
      <c r="P23" s="15">
        <f t="shared" si="6"/>
        <v>0.27722772277227725</v>
      </c>
      <c r="Q23" s="14">
        <v>0</v>
      </c>
      <c r="R23" s="15">
        <f t="shared" si="7"/>
        <v>0</v>
      </c>
      <c r="S23" s="14">
        <v>0</v>
      </c>
      <c r="T23" s="15">
        <f t="shared" si="8"/>
        <v>0</v>
      </c>
      <c r="U23" s="14">
        <v>0</v>
      </c>
      <c r="V23" s="15">
        <f t="shared" si="9"/>
        <v>0</v>
      </c>
      <c r="W23" s="14">
        <v>0</v>
      </c>
      <c r="X23" s="15">
        <f t="shared" si="10"/>
        <v>0</v>
      </c>
      <c r="Y23" s="14">
        <v>0</v>
      </c>
      <c r="Z23" s="15">
        <f t="shared" si="11"/>
        <v>0</v>
      </c>
      <c r="AA23" s="14">
        <v>4</v>
      </c>
      <c r="AB23" s="15">
        <f t="shared" si="12"/>
        <v>9.9009900990099011E-3</v>
      </c>
      <c r="AC23" s="14">
        <v>1</v>
      </c>
      <c r="AD23" s="15">
        <f t="shared" si="13"/>
        <v>2.4752475247524753E-3</v>
      </c>
      <c r="AE23" s="14">
        <v>3</v>
      </c>
      <c r="AF23" s="15">
        <f t="shared" si="14"/>
        <v>7.4257425742574254E-3</v>
      </c>
      <c r="AG23" s="14">
        <v>3</v>
      </c>
      <c r="AH23" s="15">
        <f t="shared" si="15"/>
        <v>7.4257425742574254E-3</v>
      </c>
      <c r="AI23" s="14">
        <v>384</v>
      </c>
      <c r="AJ23" s="15">
        <f t="shared" si="16"/>
        <v>0.95049504950495045</v>
      </c>
      <c r="AK23" s="14">
        <v>0</v>
      </c>
      <c r="AL23" s="15">
        <f t="shared" si="17"/>
        <v>0</v>
      </c>
      <c r="AM23" s="14">
        <v>20</v>
      </c>
      <c r="AN23" s="15">
        <f t="shared" si="18"/>
        <v>4.9504950495049507E-2</v>
      </c>
      <c r="AO23" s="14">
        <v>404</v>
      </c>
      <c r="AP23" s="16">
        <f t="shared" si="19"/>
        <v>1</v>
      </c>
      <c r="AQ23" s="14">
        <v>693</v>
      </c>
      <c r="AR23" s="15">
        <f t="shared" si="20"/>
        <v>0.58297258297258292</v>
      </c>
    </row>
    <row r="24" spans="1:44" ht="42" x14ac:dyDescent="0.25">
      <c r="A24" s="12" t="s">
        <v>10</v>
      </c>
      <c r="B24" s="13" t="s">
        <v>28</v>
      </c>
      <c r="C24" s="14">
        <v>43</v>
      </c>
      <c r="D24" s="15">
        <f t="shared" si="0"/>
        <v>0.1018957345971564</v>
      </c>
      <c r="E24" s="14">
        <v>6</v>
      </c>
      <c r="F24" s="15">
        <f t="shared" si="1"/>
        <v>1.4218009478672985E-2</v>
      </c>
      <c r="G24" s="14">
        <v>0</v>
      </c>
      <c r="H24" s="15">
        <f t="shared" si="2"/>
        <v>0</v>
      </c>
      <c r="I24" s="14">
        <v>19</v>
      </c>
      <c r="J24" s="15">
        <f t="shared" si="3"/>
        <v>4.5023696682464455E-2</v>
      </c>
      <c r="K24" s="14">
        <v>16</v>
      </c>
      <c r="L24" s="15">
        <f t="shared" si="4"/>
        <v>3.7914691943127965E-2</v>
      </c>
      <c r="M24" s="14">
        <v>170</v>
      </c>
      <c r="N24" s="15">
        <f t="shared" si="5"/>
        <v>0.40284360189573459</v>
      </c>
      <c r="O24" s="14">
        <v>136</v>
      </c>
      <c r="P24" s="15">
        <f t="shared" si="6"/>
        <v>0.32227488151658767</v>
      </c>
      <c r="Q24" s="14">
        <v>0</v>
      </c>
      <c r="R24" s="15">
        <f t="shared" si="7"/>
        <v>0</v>
      </c>
      <c r="S24" s="14">
        <v>0</v>
      </c>
      <c r="T24" s="15">
        <f t="shared" si="8"/>
        <v>0</v>
      </c>
      <c r="U24" s="14">
        <v>0</v>
      </c>
      <c r="V24" s="15">
        <f t="shared" si="9"/>
        <v>0</v>
      </c>
      <c r="W24" s="14">
        <v>0</v>
      </c>
      <c r="X24" s="15">
        <f t="shared" si="10"/>
        <v>0</v>
      </c>
      <c r="Y24" s="14">
        <v>0</v>
      </c>
      <c r="Z24" s="15">
        <f t="shared" si="11"/>
        <v>0</v>
      </c>
      <c r="AA24" s="14">
        <v>4</v>
      </c>
      <c r="AB24" s="15">
        <f t="shared" si="12"/>
        <v>9.4786729857819912E-3</v>
      </c>
      <c r="AC24" s="14">
        <v>5</v>
      </c>
      <c r="AD24" s="15">
        <f t="shared" si="13"/>
        <v>1.1848341232227487E-2</v>
      </c>
      <c r="AE24" s="14">
        <v>2</v>
      </c>
      <c r="AF24" s="15">
        <f t="shared" si="14"/>
        <v>4.7393364928909956E-3</v>
      </c>
      <c r="AG24" s="14">
        <v>0</v>
      </c>
      <c r="AH24" s="15">
        <f t="shared" si="15"/>
        <v>0</v>
      </c>
      <c r="AI24" s="14">
        <v>401</v>
      </c>
      <c r="AJ24" s="15">
        <f t="shared" si="16"/>
        <v>0.95023696682464454</v>
      </c>
      <c r="AK24" s="14">
        <v>0</v>
      </c>
      <c r="AL24" s="15">
        <f t="shared" si="17"/>
        <v>0</v>
      </c>
      <c r="AM24" s="14">
        <v>21</v>
      </c>
      <c r="AN24" s="15">
        <f t="shared" si="18"/>
        <v>4.9763033175355451E-2</v>
      </c>
      <c r="AO24" s="14">
        <v>422</v>
      </c>
      <c r="AP24" s="16">
        <f t="shared" si="19"/>
        <v>1</v>
      </c>
      <c r="AQ24" s="14">
        <v>710</v>
      </c>
      <c r="AR24" s="15">
        <f t="shared" si="20"/>
        <v>0.59436619718309858</v>
      </c>
    </row>
    <row r="25" spans="1:44" ht="42" x14ac:dyDescent="0.25">
      <c r="A25" s="12" t="s">
        <v>10</v>
      </c>
      <c r="B25" s="13" t="s">
        <v>29</v>
      </c>
      <c r="C25" s="14">
        <v>61</v>
      </c>
      <c r="D25" s="15">
        <f t="shared" si="0"/>
        <v>0.14055299539170507</v>
      </c>
      <c r="E25" s="14">
        <v>4</v>
      </c>
      <c r="F25" s="15">
        <f t="shared" si="1"/>
        <v>9.2165898617511521E-3</v>
      </c>
      <c r="G25" s="14">
        <v>2</v>
      </c>
      <c r="H25" s="15">
        <f t="shared" si="2"/>
        <v>4.608294930875576E-3</v>
      </c>
      <c r="I25" s="14">
        <v>21</v>
      </c>
      <c r="J25" s="15">
        <f t="shared" si="3"/>
        <v>4.8387096774193547E-2</v>
      </c>
      <c r="K25" s="14">
        <v>7</v>
      </c>
      <c r="L25" s="15">
        <f t="shared" si="4"/>
        <v>1.6129032258064516E-2</v>
      </c>
      <c r="M25" s="14">
        <v>156</v>
      </c>
      <c r="N25" s="15">
        <f t="shared" si="5"/>
        <v>0.35944700460829493</v>
      </c>
      <c r="O25" s="14">
        <v>129</v>
      </c>
      <c r="P25" s="15">
        <f t="shared" si="6"/>
        <v>0.29723502304147464</v>
      </c>
      <c r="Q25" s="14">
        <v>0</v>
      </c>
      <c r="R25" s="15">
        <f t="shared" si="7"/>
        <v>0</v>
      </c>
      <c r="S25" s="14">
        <v>0</v>
      </c>
      <c r="T25" s="15">
        <f t="shared" si="8"/>
        <v>0</v>
      </c>
      <c r="U25" s="14">
        <v>0</v>
      </c>
      <c r="V25" s="15">
        <f t="shared" si="9"/>
        <v>0</v>
      </c>
      <c r="W25" s="14">
        <v>0</v>
      </c>
      <c r="X25" s="15">
        <f t="shared" si="10"/>
        <v>0</v>
      </c>
      <c r="Y25" s="14">
        <v>0</v>
      </c>
      <c r="Z25" s="15">
        <f t="shared" si="11"/>
        <v>0</v>
      </c>
      <c r="AA25" s="14">
        <v>8</v>
      </c>
      <c r="AB25" s="15">
        <f t="shared" si="12"/>
        <v>1.8433179723502304E-2</v>
      </c>
      <c r="AC25" s="14">
        <v>4</v>
      </c>
      <c r="AD25" s="15">
        <f t="shared" si="13"/>
        <v>9.2165898617511521E-3</v>
      </c>
      <c r="AE25" s="14">
        <v>2</v>
      </c>
      <c r="AF25" s="15">
        <f t="shared" si="14"/>
        <v>4.608294930875576E-3</v>
      </c>
      <c r="AG25" s="14">
        <v>3</v>
      </c>
      <c r="AH25" s="15">
        <f t="shared" si="15"/>
        <v>6.9124423963133645E-3</v>
      </c>
      <c r="AI25" s="14">
        <v>397</v>
      </c>
      <c r="AJ25" s="15">
        <f t="shared" si="16"/>
        <v>0.91474654377880182</v>
      </c>
      <c r="AK25" s="14">
        <v>0</v>
      </c>
      <c r="AL25" s="15">
        <f t="shared" si="17"/>
        <v>0</v>
      </c>
      <c r="AM25" s="14">
        <v>37</v>
      </c>
      <c r="AN25" s="15">
        <f t="shared" si="18"/>
        <v>8.5253456221198162E-2</v>
      </c>
      <c r="AO25" s="14">
        <v>434</v>
      </c>
      <c r="AP25" s="16">
        <f t="shared" si="19"/>
        <v>1</v>
      </c>
      <c r="AQ25" s="14">
        <v>672</v>
      </c>
      <c r="AR25" s="15">
        <f t="shared" si="20"/>
        <v>0.64583333333333337</v>
      </c>
    </row>
    <row r="26" spans="1:44" ht="42" x14ac:dyDescent="0.25">
      <c r="A26" s="12" t="s">
        <v>10</v>
      </c>
      <c r="B26" s="13" t="s">
        <v>30</v>
      </c>
      <c r="C26" s="14">
        <v>33</v>
      </c>
      <c r="D26" s="15">
        <f t="shared" si="0"/>
        <v>0.15789473684210525</v>
      </c>
      <c r="E26" s="14">
        <v>2</v>
      </c>
      <c r="F26" s="15">
        <f t="shared" si="1"/>
        <v>9.5693779904306216E-3</v>
      </c>
      <c r="G26" s="14">
        <v>0</v>
      </c>
      <c r="H26" s="15">
        <f t="shared" si="2"/>
        <v>0</v>
      </c>
      <c r="I26" s="14">
        <v>15</v>
      </c>
      <c r="J26" s="15">
        <f t="shared" si="3"/>
        <v>7.1770334928229665E-2</v>
      </c>
      <c r="K26" s="14">
        <v>13</v>
      </c>
      <c r="L26" s="15">
        <f t="shared" si="4"/>
        <v>6.2200956937799042E-2</v>
      </c>
      <c r="M26" s="14">
        <v>44</v>
      </c>
      <c r="N26" s="15">
        <f t="shared" si="5"/>
        <v>0.21052631578947367</v>
      </c>
      <c r="O26" s="14">
        <v>77</v>
      </c>
      <c r="P26" s="15">
        <f t="shared" si="6"/>
        <v>0.36842105263157893</v>
      </c>
      <c r="Q26" s="14">
        <v>1</v>
      </c>
      <c r="R26" s="15">
        <f t="shared" si="7"/>
        <v>4.7846889952153108E-3</v>
      </c>
      <c r="S26" s="14">
        <v>1</v>
      </c>
      <c r="T26" s="15">
        <f t="shared" si="8"/>
        <v>4.7846889952153108E-3</v>
      </c>
      <c r="U26" s="14">
        <v>0</v>
      </c>
      <c r="V26" s="15">
        <f t="shared" si="9"/>
        <v>0</v>
      </c>
      <c r="W26" s="14">
        <v>0</v>
      </c>
      <c r="X26" s="15">
        <f t="shared" si="10"/>
        <v>0</v>
      </c>
      <c r="Y26" s="14">
        <v>0</v>
      </c>
      <c r="Z26" s="15">
        <f t="shared" si="11"/>
        <v>0</v>
      </c>
      <c r="AA26" s="14">
        <v>8</v>
      </c>
      <c r="AB26" s="15">
        <f t="shared" si="12"/>
        <v>3.8277511961722487E-2</v>
      </c>
      <c r="AC26" s="14">
        <v>3</v>
      </c>
      <c r="AD26" s="15">
        <f t="shared" si="13"/>
        <v>1.4354066985645933E-2</v>
      </c>
      <c r="AE26" s="14">
        <v>1</v>
      </c>
      <c r="AF26" s="15">
        <f t="shared" si="14"/>
        <v>4.7846889952153108E-3</v>
      </c>
      <c r="AG26" s="14">
        <v>1</v>
      </c>
      <c r="AH26" s="15">
        <f t="shared" si="15"/>
        <v>4.7846889952153108E-3</v>
      </c>
      <c r="AI26" s="14">
        <v>199</v>
      </c>
      <c r="AJ26" s="15">
        <f t="shared" si="16"/>
        <v>0.95215311004784686</v>
      </c>
      <c r="AK26" s="14">
        <v>0</v>
      </c>
      <c r="AL26" s="15">
        <f t="shared" si="17"/>
        <v>0</v>
      </c>
      <c r="AM26" s="14">
        <v>10</v>
      </c>
      <c r="AN26" s="15">
        <f t="shared" si="18"/>
        <v>4.784688995215311E-2</v>
      </c>
      <c r="AO26" s="14">
        <v>209</v>
      </c>
      <c r="AP26" s="16">
        <f t="shared" si="19"/>
        <v>1</v>
      </c>
      <c r="AQ26" s="14">
        <v>317</v>
      </c>
      <c r="AR26" s="15">
        <f t="shared" si="20"/>
        <v>0.65930599369085174</v>
      </c>
    </row>
    <row r="27" spans="1:44" ht="42" x14ac:dyDescent="0.25">
      <c r="A27" s="12" t="s">
        <v>10</v>
      </c>
      <c r="B27" s="13" t="s">
        <v>31</v>
      </c>
      <c r="C27" s="14">
        <v>4</v>
      </c>
      <c r="D27" s="15">
        <f t="shared" si="0"/>
        <v>3.5398230088495575E-2</v>
      </c>
      <c r="E27" s="14">
        <v>0</v>
      </c>
      <c r="F27" s="15">
        <f t="shared" si="1"/>
        <v>0</v>
      </c>
      <c r="G27" s="14">
        <v>0</v>
      </c>
      <c r="H27" s="15">
        <f t="shared" si="2"/>
        <v>0</v>
      </c>
      <c r="I27" s="14">
        <v>6</v>
      </c>
      <c r="J27" s="15">
        <f t="shared" si="3"/>
        <v>5.3097345132743362E-2</v>
      </c>
      <c r="K27" s="14">
        <v>3</v>
      </c>
      <c r="L27" s="15">
        <f t="shared" si="4"/>
        <v>2.6548672566371681E-2</v>
      </c>
      <c r="M27" s="14">
        <v>33</v>
      </c>
      <c r="N27" s="15">
        <f t="shared" si="5"/>
        <v>0.29203539823008851</v>
      </c>
      <c r="O27" s="14">
        <v>54</v>
      </c>
      <c r="P27" s="15">
        <f t="shared" si="6"/>
        <v>0.47787610619469029</v>
      </c>
      <c r="Q27" s="14">
        <v>1</v>
      </c>
      <c r="R27" s="15">
        <f t="shared" si="7"/>
        <v>8.8495575221238937E-3</v>
      </c>
      <c r="S27" s="14">
        <v>0</v>
      </c>
      <c r="T27" s="15">
        <f t="shared" si="8"/>
        <v>0</v>
      </c>
      <c r="U27" s="14">
        <v>0</v>
      </c>
      <c r="V27" s="15">
        <f t="shared" si="9"/>
        <v>0</v>
      </c>
      <c r="W27" s="14">
        <v>0</v>
      </c>
      <c r="X27" s="15">
        <f t="shared" si="10"/>
        <v>0</v>
      </c>
      <c r="Y27" s="14">
        <v>0</v>
      </c>
      <c r="Z27" s="15">
        <f t="shared" si="11"/>
        <v>0</v>
      </c>
      <c r="AA27" s="14">
        <v>2</v>
      </c>
      <c r="AB27" s="15">
        <f t="shared" si="12"/>
        <v>1.7699115044247787E-2</v>
      </c>
      <c r="AC27" s="14">
        <v>0</v>
      </c>
      <c r="AD27" s="15">
        <f t="shared" si="13"/>
        <v>0</v>
      </c>
      <c r="AE27" s="14">
        <v>1</v>
      </c>
      <c r="AF27" s="15">
        <f t="shared" si="14"/>
        <v>8.8495575221238937E-3</v>
      </c>
      <c r="AG27" s="14">
        <v>5</v>
      </c>
      <c r="AH27" s="15">
        <f t="shared" si="15"/>
        <v>4.4247787610619468E-2</v>
      </c>
      <c r="AI27" s="14">
        <v>109</v>
      </c>
      <c r="AJ27" s="15">
        <f t="shared" si="16"/>
        <v>0.96460176991150437</v>
      </c>
      <c r="AK27" s="14">
        <v>0</v>
      </c>
      <c r="AL27" s="15">
        <f t="shared" si="17"/>
        <v>0</v>
      </c>
      <c r="AM27" s="14">
        <v>4</v>
      </c>
      <c r="AN27" s="15">
        <f t="shared" si="18"/>
        <v>3.5398230088495575E-2</v>
      </c>
      <c r="AO27" s="14">
        <v>113</v>
      </c>
      <c r="AP27" s="16">
        <f t="shared" si="19"/>
        <v>1</v>
      </c>
      <c r="AQ27" s="14">
        <v>143</v>
      </c>
      <c r="AR27" s="15">
        <f t="shared" si="20"/>
        <v>0.79020979020979021</v>
      </c>
    </row>
    <row r="28" spans="1:44" ht="42" x14ac:dyDescent="0.25">
      <c r="A28" s="12" t="s">
        <v>10</v>
      </c>
      <c r="B28" s="13" t="s">
        <v>32</v>
      </c>
      <c r="C28" s="14">
        <v>26</v>
      </c>
      <c r="D28" s="15">
        <f t="shared" si="0"/>
        <v>0.12322274881516587</v>
      </c>
      <c r="E28" s="14">
        <v>1</v>
      </c>
      <c r="F28" s="15">
        <f t="shared" si="1"/>
        <v>4.7393364928909956E-3</v>
      </c>
      <c r="G28" s="14">
        <v>3</v>
      </c>
      <c r="H28" s="15">
        <f t="shared" si="2"/>
        <v>1.4218009478672985E-2</v>
      </c>
      <c r="I28" s="14">
        <v>13</v>
      </c>
      <c r="J28" s="15">
        <f t="shared" si="3"/>
        <v>6.1611374407582936E-2</v>
      </c>
      <c r="K28" s="14">
        <v>15</v>
      </c>
      <c r="L28" s="15">
        <f t="shared" si="4"/>
        <v>7.1090047393364927E-2</v>
      </c>
      <c r="M28" s="14">
        <v>38</v>
      </c>
      <c r="N28" s="15">
        <f t="shared" si="5"/>
        <v>0.18009478672985782</v>
      </c>
      <c r="O28" s="14">
        <v>82</v>
      </c>
      <c r="P28" s="15">
        <f t="shared" si="6"/>
        <v>0.38862559241706163</v>
      </c>
      <c r="Q28" s="14">
        <v>0</v>
      </c>
      <c r="R28" s="15">
        <f t="shared" si="7"/>
        <v>0</v>
      </c>
      <c r="S28" s="14">
        <v>0</v>
      </c>
      <c r="T28" s="15">
        <f t="shared" si="8"/>
        <v>0</v>
      </c>
      <c r="U28" s="14">
        <v>0</v>
      </c>
      <c r="V28" s="15">
        <f t="shared" si="9"/>
        <v>0</v>
      </c>
      <c r="W28" s="14">
        <v>0</v>
      </c>
      <c r="X28" s="15">
        <f t="shared" si="10"/>
        <v>0</v>
      </c>
      <c r="Y28" s="14">
        <v>0</v>
      </c>
      <c r="Z28" s="15">
        <f t="shared" si="11"/>
        <v>0</v>
      </c>
      <c r="AA28" s="14">
        <v>16</v>
      </c>
      <c r="AB28" s="15">
        <f t="shared" si="12"/>
        <v>7.582938388625593E-2</v>
      </c>
      <c r="AC28" s="14">
        <v>3</v>
      </c>
      <c r="AD28" s="15">
        <f t="shared" si="13"/>
        <v>1.4218009478672985E-2</v>
      </c>
      <c r="AE28" s="14">
        <v>1</v>
      </c>
      <c r="AF28" s="15">
        <f t="shared" si="14"/>
        <v>4.7393364928909956E-3</v>
      </c>
      <c r="AG28" s="14">
        <v>2</v>
      </c>
      <c r="AH28" s="15">
        <f t="shared" si="15"/>
        <v>9.4786729857819912E-3</v>
      </c>
      <c r="AI28" s="14">
        <v>200</v>
      </c>
      <c r="AJ28" s="15">
        <f t="shared" si="16"/>
        <v>0.94786729857819907</v>
      </c>
      <c r="AK28" s="14">
        <v>0</v>
      </c>
      <c r="AL28" s="15">
        <f t="shared" si="17"/>
        <v>0</v>
      </c>
      <c r="AM28" s="14">
        <v>11</v>
      </c>
      <c r="AN28" s="15">
        <f t="shared" si="18"/>
        <v>5.2132701421800945E-2</v>
      </c>
      <c r="AO28" s="14">
        <v>211</v>
      </c>
      <c r="AP28" s="16">
        <f t="shared" si="19"/>
        <v>1.0000000000000002</v>
      </c>
      <c r="AQ28" s="14">
        <v>309</v>
      </c>
      <c r="AR28" s="15">
        <f t="shared" si="20"/>
        <v>0.68284789644012944</v>
      </c>
    </row>
    <row r="29" spans="1:44" ht="42" x14ac:dyDescent="0.25">
      <c r="A29" s="12" t="s">
        <v>10</v>
      </c>
      <c r="B29" s="13" t="s">
        <v>33</v>
      </c>
      <c r="C29" s="14">
        <v>0</v>
      </c>
      <c r="D29" s="15">
        <v>0</v>
      </c>
      <c r="E29" s="14">
        <v>0</v>
      </c>
      <c r="F29" s="15">
        <v>0</v>
      </c>
      <c r="G29" s="14">
        <v>0</v>
      </c>
      <c r="H29" s="15">
        <v>0</v>
      </c>
      <c r="I29" s="14">
        <v>0</v>
      </c>
      <c r="J29" s="15">
        <v>0</v>
      </c>
      <c r="K29" s="14">
        <v>0</v>
      </c>
      <c r="L29" s="15">
        <v>0</v>
      </c>
      <c r="M29" s="14">
        <v>0</v>
      </c>
      <c r="N29" s="15">
        <v>0</v>
      </c>
      <c r="O29" s="14">
        <v>0</v>
      </c>
      <c r="P29" s="15">
        <v>0</v>
      </c>
      <c r="Q29" s="14">
        <v>0</v>
      </c>
      <c r="R29" s="15">
        <v>0</v>
      </c>
      <c r="S29" s="14">
        <v>0</v>
      </c>
      <c r="T29" s="15">
        <v>0</v>
      </c>
      <c r="U29" s="14">
        <v>0</v>
      </c>
      <c r="V29" s="15">
        <v>0</v>
      </c>
      <c r="W29" s="14">
        <v>0</v>
      </c>
      <c r="X29" s="15">
        <v>0</v>
      </c>
      <c r="Y29" s="14">
        <v>0</v>
      </c>
      <c r="Z29" s="15">
        <v>0</v>
      </c>
      <c r="AA29" s="14">
        <v>0</v>
      </c>
      <c r="AB29" s="15">
        <v>0</v>
      </c>
      <c r="AC29" s="14">
        <v>0</v>
      </c>
      <c r="AD29" s="15">
        <v>0</v>
      </c>
      <c r="AE29" s="14">
        <v>0</v>
      </c>
      <c r="AF29" s="15">
        <v>0</v>
      </c>
      <c r="AG29" s="14">
        <v>0</v>
      </c>
      <c r="AH29" s="15">
        <v>0</v>
      </c>
      <c r="AI29" s="14">
        <v>0</v>
      </c>
      <c r="AJ29" s="15">
        <v>0</v>
      </c>
      <c r="AK29" s="14">
        <v>0</v>
      </c>
      <c r="AL29" s="15">
        <v>0</v>
      </c>
      <c r="AM29" s="14">
        <v>0</v>
      </c>
      <c r="AN29" s="15">
        <v>0</v>
      </c>
      <c r="AO29" s="14">
        <v>0</v>
      </c>
      <c r="AP29" s="16">
        <f t="shared" si="19"/>
        <v>0</v>
      </c>
      <c r="AQ29" s="14">
        <v>4</v>
      </c>
      <c r="AR29" s="15">
        <f t="shared" si="20"/>
        <v>0</v>
      </c>
    </row>
    <row r="30" spans="1:44" ht="42" x14ac:dyDescent="0.25">
      <c r="A30" s="12" t="s">
        <v>10</v>
      </c>
      <c r="B30" s="13" t="s">
        <v>34</v>
      </c>
      <c r="C30" s="14">
        <v>0</v>
      </c>
      <c r="D30" s="15">
        <v>0</v>
      </c>
      <c r="E30" s="14">
        <v>0</v>
      </c>
      <c r="F30" s="15">
        <v>0</v>
      </c>
      <c r="G30" s="14">
        <v>0</v>
      </c>
      <c r="H30" s="15">
        <v>0</v>
      </c>
      <c r="I30" s="14">
        <v>0</v>
      </c>
      <c r="J30" s="15">
        <v>0</v>
      </c>
      <c r="K30" s="14">
        <v>0</v>
      </c>
      <c r="L30" s="15">
        <v>0</v>
      </c>
      <c r="M30" s="14">
        <v>0</v>
      </c>
      <c r="N30" s="15">
        <v>0</v>
      </c>
      <c r="O30" s="14">
        <v>0</v>
      </c>
      <c r="P30" s="15">
        <v>0</v>
      </c>
      <c r="Q30" s="14">
        <v>0</v>
      </c>
      <c r="R30" s="15">
        <v>0</v>
      </c>
      <c r="S30" s="14">
        <v>0</v>
      </c>
      <c r="T30" s="15">
        <v>0</v>
      </c>
      <c r="U30" s="14">
        <v>0</v>
      </c>
      <c r="V30" s="15">
        <v>0</v>
      </c>
      <c r="W30" s="14">
        <v>0</v>
      </c>
      <c r="X30" s="15">
        <v>0</v>
      </c>
      <c r="Y30" s="14">
        <v>0</v>
      </c>
      <c r="Z30" s="15">
        <v>0</v>
      </c>
      <c r="AA30" s="14">
        <v>0</v>
      </c>
      <c r="AB30" s="15">
        <v>0</v>
      </c>
      <c r="AC30" s="14">
        <v>0</v>
      </c>
      <c r="AD30" s="15">
        <v>0</v>
      </c>
      <c r="AE30" s="14">
        <v>0</v>
      </c>
      <c r="AF30" s="15">
        <v>0</v>
      </c>
      <c r="AG30" s="14">
        <v>0</v>
      </c>
      <c r="AH30" s="15">
        <v>0</v>
      </c>
      <c r="AI30" s="14">
        <v>0</v>
      </c>
      <c r="AJ30" s="15">
        <v>0</v>
      </c>
      <c r="AK30" s="14">
        <v>0</v>
      </c>
      <c r="AL30" s="15">
        <v>0</v>
      </c>
      <c r="AM30" s="14">
        <v>0</v>
      </c>
      <c r="AN30" s="15">
        <v>0</v>
      </c>
      <c r="AO30" s="14">
        <v>0</v>
      </c>
      <c r="AP30" s="16">
        <f t="shared" si="19"/>
        <v>0</v>
      </c>
      <c r="AQ30" s="14">
        <v>3</v>
      </c>
      <c r="AR30" s="15">
        <f t="shared" si="20"/>
        <v>0</v>
      </c>
    </row>
    <row r="31" spans="1:44" ht="42" x14ac:dyDescent="0.25">
      <c r="A31" s="12" t="s">
        <v>10</v>
      </c>
      <c r="B31" s="13" t="s">
        <v>35</v>
      </c>
      <c r="C31" s="14">
        <v>0</v>
      </c>
      <c r="D31" s="15">
        <v>0</v>
      </c>
      <c r="E31" s="14">
        <v>0</v>
      </c>
      <c r="F31" s="15">
        <v>0</v>
      </c>
      <c r="G31" s="14">
        <v>0</v>
      </c>
      <c r="H31" s="15">
        <v>0</v>
      </c>
      <c r="I31" s="14">
        <v>0</v>
      </c>
      <c r="J31" s="15">
        <v>0</v>
      </c>
      <c r="K31" s="14">
        <v>0</v>
      </c>
      <c r="L31" s="15">
        <v>0</v>
      </c>
      <c r="M31" s="14">
        <v>0</v>
      </c>
      <c r="N31" s="15">
        <v>0</v>
      </c>
      <c r="O31" s="14">
        <v>0</v>
      </c>
      <c r="P31" s="15">
        <v>0</v>
      </c>
      <c r="Q31" s="14">
        <v>0</v>
      </c>
      <c r="R31" s="15">
        <v>0</v>
      </c>
      <c r="S31" s="14">
        <v>0</v>
      </c>
      <c r="T31" s="15">
        <v>0</v>
      </c>
      <c r="U31" s="14">
        <v>0</v>
      </c>
      <c r="V31" s="15">
        <v>0</v>
      </c>
      <c r="W31" s="14">
        <v>0</v>
      </c>
      <c r="X31" s="15">
        <v>0</v>
      </c>
      <c r="Y31" s="14">
        <v>0</v>
      </c>
      <c r="Z31" s="15">
        <v>0</v>
      </c>
      <c r="AA31" s="14">
        <v>0</v>
      </c>
      <c r="AB31" s="15">
        <v>0</v>
      </c>
      <c r="AC31" s="14">
        <v>0</v>
      </c>
      <c r="AD31" s="15">
        <v>0</v>
      </c>
      <c r="AE31" s="14">
        <v>0</v>
      </c>
      <c r="AF31" s="15">
        <v>0</v>
      </c>
      <c r="AG31" s="14">
        <v>0</v>
      </c>
      <c r="AH31" s="15">
        <v>0</v>
      </c>
      <c r="AI31" s="14">
        <v>0</v>
      </c>
      <c r="AJ31" s="15">
        <v>0</v>
      </c>
      <c r="AK31" s="14">
        <v>0</v>
      </c>
      <c r="AL31" s="15">
        <v>0</v>
      </c>
      <c r="AM31" s="14">
        <v>0</v>
      </c>
      <c r="AN31" s="15">
        <v>0</v>
      </c>
      <c r="AO31" s="14">
        <v>0</v>
      </c>
      <c r="AP31" s="16">
        <f t="shared" si="19"/>
        <v>0</v>
      </c>
      <c r="AQ31" s="14">
        <v>1</v>
      </c>
      <c r="AR31" s="15">
        <f t="shared" si="20"/>
        <v>0</v>
      </c>
    </row>
    <row r="32" spans="1:44" ht="42" x14ac:dyDescent="0.25">
      <c r="A32" s="12" t="s">
        <v>10</v>
      </c>
      <c r="B32" s="13" t="s">
        <v>36</v>
      </c>
      <c r="C32" s="14">
        <v>0</v>
      </c>
      <c r="D32" s="15">
        <v>0</v>
      </c>
      <c r="E32" s="14">
        <v>0</v>
      </c>
      <c r="F32" s="15">
        <v>0</v>
      </c>
      <c r="G32" s="14">
        <v>0</v>
      </c>
      <c r="H32" s="15">
        <v>0</v>
      </c>
      <c r="I32" s="14">
        <v>0</v>
      </c>
      <c r="J32" s="15">
        <v>0</v>
      </c>
      <c r="K32" s="14">
        <v>0</v>
      </c>
      <c r="L32" s="15">
        <v>0</v>
      </c>
      <c r="M32" s="14">
        <v>0</v>
      </c>
      <c r="N32" s="15">
        <v>0</v>
      </c>
      <c r="O32" s="14">
        <v>0</v>
      </c>
      <c r="P32" s="15">
        <v>0</v>
      </c>
      <c r="Q32" s="14">
        <v>0</v>
      </c>
      <c r="R32" s="15">
        <v>0</v>
      </c>
      <c r="S32" s="14">
        <v>0</v>
      </c>
      <c r="T32" s="15">
        <v>0</v>
      </c>
      <c r="U32" s="14">
        <v>0</v>
      </c>
      <c r="V32" s="15">
        <v>0</v>
      </c>
      <c r="W32" s="14">
        <v>0</v>
      </c>
      <c r="X32" s="15">
        <v>0</v>
      </c>
      <c r="Y32" s="14">
        <v>0</v>
      </c>
      <c r="Z32" s="15">
        <v>0</v>
      </c>
      <c r="AA32" s="14">
        <v>0</v>
      </c>
      <c r="AB32" s="15">
        <v>0</v>
      </c>
      <c r="AC32" s="14">
        <v>0</v>
      </c>
      <c r="AD32" s="15">
        <v>0</v>
      </c>
      <c r="AE32" s="14">
        <v>0</v>
      </c>
      <c r="AF32" s="15">
        <v>0</v>
      </c>
      <c r="AG32" s="14">
        <v>0</v>
      </c>
      <c r="AH32" s="15">
        <v>0</v>
      </c>
      <c r="AI32" s="14">
        <v>0</v>
      </c>
      <c r="AJ32" s="15">
        <v>0</v>
      </c>
      <c r="AK32" s="14">
        <v>0</v>
      </c>
      <c r="AL32" s="15">
        <v>0</v>
      </c>
      <c r="AM32" s="14">
        <v>0</v>
      </c>
      <c r="AN32" s="15">
        <v>0</v>
      </c>
      <c r="AO32" s="14">
        <v>0</v>
      </c>
      <c r="AP32" s="16">
        <f t="shared" si="19"/>
        <v>0</v>
      </c>
      <c r="AQ32" s="14">
        <v>5</v>
      </c>
      <c r="AR32" s="15">
        <f t="shared" si="20"/>
        <v>0</v>
      </c>
    </row>
  </sheetData>
  <mergeCells count="25">
    <mergeCell ref="AI5:AJ5"/>
    <mergeCell ref="AM5:AN5"/>
    <mergeCell ref="AO5:AP5"/>
    <mergeCell ref="AQ5:AQ6"/>
    <mergeCell ref="AA5:AB5"/>
    <mergeCell ref="AC5:AD5"/>
    <mergeCell ref="AE5:AF5"/>
    <mergeCell ref="AG5:AH5"/>
    <mergeCell ref="AK5:AL5"/>
    <mergeCell ref="U5:V5"/>
    <mergeCell ref="A1:AR1"/>
    <mergeCell ref="A5:A6"/>
    <mergeCell ref="B5:B6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AR5:AR6"/>
    <mergeCell ref="W5:X5"/>
    <mergeCell ref="Y5:Z5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5" scale="29" fitToHeight="0" orientation="landscape" r:id="rId1"/>
  <headerFooter scaleWithDoc="0">
    <oddHeader>&amp;C&amp;"Helvetica,Negrita"&amp;16&amp;G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 MIGUE_CAS</vt:lpstr>
      <vt:lpstr>'JUN MIGUE_CAS'!Títulos_a_imprimir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Zulema Guzmán Mejía</dc:creator>
  <cp:lastModifiedBy>Joaquin Román Franco Rodríguez</cp:lastModifiedBy>
  <cp:lastPrinted>2025-01-29T18:42:05Z</cp:lastPrinted>
  <dcterms:created xsi:type="dcterms:W3CDTF">2024-12-05T18:23:39Z</dcterms:created>
  <dcterms:modified xsi:type="dcterms:W3CDTF">2025-02-13T17:49:59Z</dcterms:modified>
</cp:coreProperties>
</file>